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1 курс" sheetId="1" r:id="rId1"/>
    <sheet name="2 курс" sheetId="3" r:id="rId2"/>
    <sheet name="3 курс" sheetId="4" r:id="rId3"/>
  </sheets>
  <calcPr calcId="145621"/>
</workbook>
</file>

<file path=xl/calcChain.xml><?xml version="1.0" encoding="utf-8"?>
<calcChain xmlns="http://schemas.openxmlformats.org/spreadsheetml/2006/main">
  <c r="F45" i="4" l="1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E45" i="4"/>
  <c r="E44" i="4"/>
  <c r="AV22" i="3" l="1"/>
  <c r="AV23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E51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E50" i="3"/>
  <c r="AV45" i="1" l="1"/>
  <c r="AV46" i="1"/>
  <c r="AV47" i="1"/>
  <c r="AV48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E56" i="1"/>
  <c r="F55" i="1"/>
  <c r="G55" i="1"/>
  <c r="H55" i="1"/>
  <c r="I55" i="1"/>
  <c r="J55" i="1"/>
  <c r="K55" i="1"/>
  <c r="L55" i="1"/>
  <c r="L57" i="1" s="1"/>
  <c r="M55" i="1"/>
  <c r="N55" i="1"/>
  <c r="O55" i="1"/>
  <c r="O57" i="1" s="1"/>
  <c r="P55" i="1"/>
  <c r="Q55" i="1"/>
  <c r="R55" i="1"/>
  <c r="S55" i="1"/>
  <c r="T55" i="1"/>
  <c r="U55" i="1"/>
  <c r="V55" i="1"/>
  <c r="V57" i="1" s="1"/>
  <c r="W55" i="1"/>
  <c r="W57" i="1" s="1"/>
  <c r="X55" i="1"/>
  <c r="Y55" i="1"/>
  <c r="Z55" i="1"/>
  <c r="Z57" i="1" s="1"/>
  <c r="AA55" i="1"/>
  <c r="AB55" i="1"/>
  <c r="AC55" i="1"/>
  <c r="AC57" i="1" s="1"/>
  <c r="AD55" i="1"/>
  <c r="AE55" i="1"/>
  <c r="AF55" i="1"/>
  <c r="AG55" i="1"/>
  <c r="AH55" i="1"/>
  <c r="AI55" i="1"/>
  <c r="AI57" i="1" s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U57" i="1" s="1"/>
  <c r="E55" i="1"/>
  <c r="AF57" i="1" l="1"/>
  <c r="AS57" i="1"/>
  <c r="G57" i="1"/>
  <c r="F57" i="1"/>
  <c r="R57" i="1"/>
  <c r="T57" i="1"/>
  <c r="S57" i="1"/>
  <c r="Q57" i="1"/>
  <c r="P57" i="1"/>
  <c r="K57" i="1"/>
  <c r="E57" i="1"/>
  <c r="U57" i="1"/>
  <c r="N57" i="1"/>
  <c r="M57" i="1"/>
  <c r="J57" i="1"/>
  <c r="AT57" i="1"/>
  <c r="AL57" i="1"/>
  <c r="AN57" i="1"/>
  <c r="AO57" i="1"/>
  <c r="AP57" i="1"/>
  <c r="AQ57" i="1"/>
  <c r="AR57" i="1"/>
  <c r="I57" i="1"/>
  <c r="H57" i="1"/>
  <c r="AK57" i="1"/>
  <c r="AM57" i="1"/>
  <c r="AJ57" i="1"/>
  <c r="AH57" i="1"/>
  <c r="AG57" i="1"/>
  <c r="AD57" i="1"/>
  <c r="AE57" i="1"/>
  <c r="AB57" i="1"/>
  <c r="AA57" i="1"/>
  <c r="Y57" i="1"/>
  <c r="X57" i="1"/>
  <c r="AV29" i="4"/>
  <c r="AV30" i="4"/>
  <c r="AV57" i="1" l="1"/>
  <c r="AV32" i="3"/>
  <c r="AV33" i="3"/>
  <c r="AV34" i="3"/>
  <c r="AV35" i="3"/>
  <c r="AV31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E52" i="3"/>
  <c r="AV26" i="1" l="1"/>
  <c r="AJ46" i="4" l="1"/>
  <c r="X46" i="4"/>
  <c r="E46" i="4" l="1"/>
  <c r="AS46" i="4"/>
  <c r="AT46" i="4"/>
  <c r="AU46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31" i="4"/>
  <c r="AV32" i="4"/>
  <c r="AV12" i="4"/>
  <c r="AV42" i="4"/>
  <c r="AV43" i="4"/>
  <c r="AV37" i="4"/>
  <c r="AV38" i="4"/>
  <c r="AV39" i="4"/>
  <c r="AV40" i="4"/>
  <c r="AV41" i="4"/>
  <c r="AV3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Y46" i="4"/>
  <c r="Z46" i="4"/>
  <c r="AA46" i="4"/>
  <c r="AB46" i="4"/>
  <c r="AC46" i="4"/>
  <c r="AD46" i="4"/>
  <c r="AE46" i="4"/>
  <c r="AF46" i="4"/>
  <c r="AG46" i="4"/>
  <c r="AH46" i="4"/>
  <c r="AI46" i="4"/>
  <c r="AK46" i="4"/>
  <c r="AL46" i="4"/>
  <c r="AM46" i="4"/>
  <c r="AN46" i="4"/>
  <c r="AO46" i="4"/>
  <c r="AP46" i="4"/>
  <c r="AQ46" i="4"/>
  <c r="AR46" i="4"/>
  <c r="AV11" i="3"/>
  <c r="AV12" i="3"/>
  <c r="AV49" i="3"/>
  <c r="AV45" i="3"/>
  <c r="AV43" i="3"/>
  <c r="AV44" i="3"/>
  <c r="AV42" i="3"/>
  <c r="AV20" i="3"/>
  <c r="AV21" i="3"/>
  <c r="AV54" i="1" l="1"/>
  <c r="AV43" i="1"/>
  <c r="AV44" i="1"/>
  <c r="AV33" i="1"/>
  <c r="AV34" i="1"/>
  <c r="AV35" i="1"/>
  <c r="AV36" i="1"/>
  <c r="AV37" i="1"/>
  <c r="AV31" i="1"/>
  <c r="AV36" i="3" l="1"/>
  <c r="AV37" i="3"/>
  <c r="AV40" i="3"/>
  <c r="AV41" i="3"/>
  <c r="AV46" i="3"/>
  <c r="AV47" i="3"/>
  <c r="AV48" i="3"/>
  <c r="AV35" i="4"/>
  <c r="AV34" i="4"/>
  <c r="AV45" i="4" s="1"/>
  <c r="AV33" i="4"/>
  <c r="AV11" i="4"/>
  <c r="AV10" i="4"/>
  <c r="AV44" i="4" l="1"/>
  <c r="AV46" i="4"/>
  <c r="AV25" i="1"/>
  <c r="AV52" i="1"/>
  <c r="AV53" i="1"/>
  <c r="AV32" i="1"/>
  <c r="AV39" i="1"/>
  <c r="AV40" i="1"/>
  <c r="AV41" i="1"/>
  <c r="AV42" i="1"/>
  <c r="AV27" i="1"/>
  <c r="AV28" i="1"/>
  <c r="AV29" i="1"/>
  <c r="AV30" i="1"/>
  <c r="AV30" i="3"/>
  <c r="AV29" i="3"/>
  <c r="AV28" i="3"/>
  <c r="AV26" i="3"/>
  <c r="AV25" i="3"/>
  <c r="AV24" i="3"/>
  <c r="AV19" i="3"/>
  <c r="AV18" i="3"/>
  <c r="AV17" i="3"/>
  <c r="AV16" i="3"/>
  <c r="AV15" i="3"/>
  <c r="AV51" i="3" s="1"/>
  <c r="AV14" i="3"/>
  <c r="AV12" i="1"/>
  <c r="AV13" i="1"/>
  <c r="AV14" i="1"/>
  <c r="AV16" i="1"/>
  <c r="AV17" i="1"/>
  <c r="AV18" i="1"/>
  <c r="AV19" i="1"/>
  <c r="AV20" i="1"/>
  <c r="AV21" i="1"/>
  <c r="AV22" i="1"/>
  <c r="AV23" i="1"/>
  <c r="AV11" i="1"/>
  <c r="AV50" i="3" l="1"/>
  <c r="AV55" i="1"/>
  <c r="AV56" i="1"/>
  <c r="AV52" i="3" l="1"/>
</calcChain>
</file>

<file path=xl/sharedStrings.xml><?xml version="1.0" encoding="utf-8"?>
<sst xmlns="http://schemas.openxmlformats.org/spreadsheetml/2006/main" count="739" uniqueCount="151">
  <si>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</si>
  <si>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</si>
  <si>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</si>
  <si>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</si>
  <si>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</si>
  <si>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</si>
  <si>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</si>
  <si>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 xml:space="preserve">Всего часов </t>
  </si>
  <si>
    <t>I курс</t>
  </si>
  <si>
    <t>Общеобразовательный цикл</t>
  </si>
  <si>
    <t>обяз. уч.</t>
  </si>
  <si>
    <t>сам. р. с.</t>
  </si>
  <si>
    <t>ПМ. 00</t>
  </si>
  <si>
    <t>Профессиональные модули</t>
  </si>
  <si>
    <t>ПМ.01</t>
  </si>
  <si>
    <t>Э</t>
  </si>
  <si>
    <t>МДК.01.01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</si>
  <si>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</si>
  <si>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</si>
  <si>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</si>
  <si>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</si>
  <si>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</si>
  <si>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</si>
  <si>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ПМ.03</t>
  </si>
  <si>
    <t>МДК.03.01</t>
  </si>
  <si>
    <t>Физическая культура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</si>
  <si>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</si>
  <si>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</si>
  <si>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</si>
  <si>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Всего недель по  2 семестрам</t>
  </si>
  <si>
    <t>ДЗ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</si>
  <si>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</si>
  <si>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</si>
  <si>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</si>
  <si>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</si>
  <si>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</si>
  <si>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</si>
  <si>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</si>
  <si>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номера календарных недель</t>
  </si>
  <si>
    <t>Порядковые номера  недель учебного года</t>
  </si>
  <si>
    <t>К</t>
  </si>
  <si>
    <t>КР/З/ДЗ/Э</t>
  </si>
  <si>
    <t>КР</t>
  </si>
  <si>
    <t>1/0/0/0</t>
  </si>
  <si>
    <t>0/0/1/0</t>
  </si>
  <si>
    <t>1/0/1/0</t>
  </si>
  <si>
    <t>А</t>
  </si>
  <si>
    <t>2</t>
  </si>
  <si>
    <t>ОДБ00</t>
  </si>
  <si>
    <t>ОДБ.01</t>
  </si>
  <si>
    <t>ОДБ.02</t>
  </si>
  <si>
    <t>ОДБ.03</t>
  </si>
  <si>
    <t>ОДБ.04</t>
  </si>
  <si>
    <t>ОДБ.05</t>
  </si>
  <si>
    <t>ОДБ.06</t>
  </si>
  <si>
    <t>ОДБ.08</t>
  </si>
  <si>
    <t>Русский язык и литература</t>
  </si>
  <si>
    <t>Консульт.</t>
  </si>
  <si>
    <t>консульт.</t>
  </si>
  <si>
    <t>Иностранный язык</t>
  </si>
  <si>
    <t>История</t>
  </si>
  <si>
    <t>Химия</t>
  </si>
  <si>
    <t>Биология</t>
  </si>
  <si>
    <t>Якутский язык</t>
  </si>
  <si>
    <t>ОДП</t>
  </si>
  <si>
    <t>Профильные дисциплины</t>
  </si>
  <si>
    <t>ОДП.01</t>
  </si>
  <si>
    <t>ОДП.02</t>
  </si>
  <si>
    <t>ОДП.03</t>
  </si>
  <si>
    <t>Математика</t>
  </si>
  <si>
    <t xml:space="preserve">Информатика </t>
  </si>
  <si>
    <t>Физика</t>
  </si>
  <si>
    <t>ПП</t>
  </si>
  <si>
    <t>Профессиональная подготовка</t>
  </si>
  <si>
    <t>ОП</t>
  </si>
  <si>
    <t>Общепрофессиональный цикл</t>
  </si>
  <si>
    <t>ОП.01</t>
  </si>
  <si>
    <t>ОП.02</t>
  </si>
  <si>
    <t>2/0/0/0</t>
  </si>
  <si>
    <t>Безопасность жизнедеятельности</t>
  </si>
  <si>
    <t>1/0/0/1</t>
  </si>
  <si>
    <t>0/0/0/1</t>
  </si>
  <si>
    <t>Г</t>
  </si>
  <si>
    <t>Экология</t>
  </si>
  <si>
    <t>ПОО</t>
  </si>
  <si>
    <t>Предлагаемые ОО</t>
  </si>
  <si>
    <t>Составил:              методист Гоголев И.В.</t>
  </si>
  <si>
    <t>Предлагаемые  ОО</t>
  </si>
  <si>
    <t>ПОО.01</t>
  </si>
  <si>
    <t>Основы психологии</t>
  </si>
  <si>
    <t>УП.01.01</t>
  </si>
  <si>
    <t>ОП.04</t>
  </si>
  <si>
    <t>0/0/2/0</t>
  </si>
  <si>
    <t>Основы безопасности жизнедеятельности</t>
  </si>
  <si>
    <t xml:space="preserve"> Физическая культура</t>
  </si>
  <si>
    <t>ПП.01.01</t>
  </si>
  <si>
    <t>ПП.03</t>
  </si>
  <si>
    <t>УП.03</t>
  </si>
  <si>
    <t>/А</t>
  </si>
  <si>
    <t>ОДБ</t>
  </si>
  <si>
    <t>Общеобразовательные дисциплины</t>
  </si>
  <si>
    <t>3</t>
  </si>
  <si>
    <t>ОДБ .07</t>
  </si>
  <si>
    <t>Обществознание  (включая экономику и право)</t>
  </si>
  <si>
    <t>ОДБ.09</t>
  </si>
  <si>
    <t>География</t>
  </si>
  <si>
    <t>ОДБ.10</t>
  </si>
  <si>
    <t>ПОО.04</t>
  </si>
  <si>
    <t>Охрана труда</t>
  </si>
  <si>
    <t>ПОО.05</t>
  </si>
  <si>
    <t>ОП.</t>
  </si>
  <si>
    <t>ОП.06</t>
  </si>
  <si>
    <t>ФК.</t>
  </si>
  <si>
    <t>ФК.00</t>
  </si>
  <si>
    <t>Материаловедение</t>
  </si>
  <si>
    <t>ПОО.02</t>
  </si>
  <si>
    <t>История Якутии</t>
  </si>
  <si>
    <t>Электротехника</t>
  </si>
  <si>
    <t>ОП.05</t>
  </si>
  <si>
    <t>ОП.07</t>
  </si>
  <si>
    <t>1.1 Календарный график учебного процесса на 2016-2017 год по профессии «Электромонтер по ремонту электросетей»</t>
  </si>
  <si>
    <t>1.2. График аттестаций на 2016-2017 год по профессии «Электромонтер по ремонту электросетей»</t>
  </si>
  <si>
    <t>Техническое черчение</t>
  </si>
  <si>
    <t>Основы технической механики и  слесарных работ</t>
  </si>
  <si>
    <t>Общая технология электромонтажных работ</t>
  </si>
  <si>
    <t>Ремонт аппаратуры релейной защиты и автоматики</t>
  </si>
  <si>
    <t>Техническая эксплуатация аппаратуры релейной защиты и автоматики</t>
  </si>
  <si>
    <t>17/1/9/1</t>
  </si>
  <si>
    <t>1.1 Календарный график учебного процесса на 2017-2018 год по профессии «Электромонтер по ремонту электросетей» 2 курс</t>
  </si>
  <si>
    <t>1.2. График аттестаций на 2017-2018 год по профессии «Электромонтер по ремонту электросетей» 2 курс</t>
  </si>
  <si>
    <t>УП.02.01</t>
  </si>
  <si>
    <t xml:space="preserve">ПП.02.01 </t>
  </si>
  <si>
    <t>Ремонт воздушных линий электропередачи</t>
  </si>
  <si>
    <t>Техническая эксплуатация воздушных линий электропередач</t>
  </si>
  <si>
    <t>11/0/9/5</t>
  </si>
  <si>
    <t>1.1 Календарный график учебного процесса на 2018-2019 год по профессии «Электромонтер по ремонту электросетей» 3 курс</t>
  </si>
  <si>
    <t>1.2 График аттестаций на 2018-2019 год по профессии «Электромонтер по ремонту электросетей» 3 курс</t>
  </si>
  <si>
    <t>ПОО.06</t>
  </si>
  <si>
    <t>Электробезопасность при эксплуатации электроустановок промышленных предприятий</t>
  </si>
  <si>
    <t>Основы инновационного предпринимательства</t>
  </si>
  <si>
    <t>Ремонт вторичной коммутации и связи</t>
  </si>
  <si>
    <t>ПМ.04</t>
  </si>
  <si>
    <t>МДК.04.01</t>
  </si>
  <si>
    <t>УП.04</t>
  </si>
  <si>
    <t>ПП.04</t>
  </si>
  <si>
    <t>Техническая эксплуатация вторичной коммутации связи</t>
  </si>
  <si>
    <t>Ремонт и монтаж кабельных линий</t>
  </si>
  <si>
    <t>Техническая эксплуатация кабельных линий</t>
  </si>
  <si>
    <t>З</t>
  </si>
  <si>
    <t>0/1/1/0</t>
  </si>
  <si>
    <t>9/1/12/1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</si>
</sst>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5"/>
      <name val="Times New Roman"/>
      <family val="1"/>
      <charset val="204"/>
    </font>
    <font>
      <b/>
      <sz val="10"/>
      <color indexed="1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5">
    <xf numFmtId="0" fontId="0" fillId="0" borderId="0" xfId="0"/>
    <xf numFmtId="49" fontId="2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/>
    <xf numFmtId="0" fontId="3" fillId="0" borderId="0" xfId="0" applyFont="1"/>
    <xf numFmtId="49" fontId="4" fillId="2" borderId="19" xfId="0" applyNumberFormat="1" applyFont="1" applyFill="1" applyBorder="1" applyAlignment="1">
      <alignment wrapText="1"/>
    </xf>
    <xf numFmtId="49" fontId="2" fillId="2" borderId="14" xfId="0" applyNumberFormat="1" applyFont="1" applyFill="1" applyBorder="1" applyAlignment="1">
      <alignment horizontal="center" vertical="top" textRotation="90" wrapText="1"/>
    </xf>
    <xf numFmtId="49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wrapText="1"/>
    </xf>
    <xf numFmtId="49" fontId="4" fillId="2" borderId="15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1" fontId="4" fillId="2" borderId="15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 wrapText="1"/>
    </xf>
    <xf numFmtId="1" fontId="5" fillId="2" borderId="15" xfId="0" applyNumberFormat="1" applyFont="1" applyFill="1" applyBorder="1" applyAlignment="1">
      <alignment horizontal="center" wrapText="1"/>
    </xf>
    <xf numFmtId="1" fontId="6" fillId="2" borderId="15" xfId="0" applyNumberFormat="1" applyFont="1" applyFill="1" applyBorder="1" applyAlignment="1">
      <alignment horizontal="center" wrapText="1"/>
    </xf>
    <xf numFmtId="0" fontId="4" fillId="2" borderId="15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1" fontId="4" fillId="2" borderId="17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 wrapText="1"/>
    </xf>
    <xf numFmtId="1" fontId="5" fillId="2" borderId="17" xfId="0" applyNumberFormat="1" applyFont="1" applyFill="1" applyBorder="1" applyAlignment="1">
      <alignment horizontal="center" wrapText="1"/>
    </xf>
    <xf numFmtId="1" fontId="4" fillId="2" borderId="21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center" wrapText="1"/>
    </xf>
    <xf numFmtId="0" fontId="0" fillId="2" borderId="0" xfId="0" applyFill="1"/>
    <xf numFmtId="0" fontId="1" fillId="2" borderId="0" xfId="0" applyFont="1" applyFill="1" applyAlignment="1"/>
    <xf numFmtId="0" fontId="0" fillId="2" borderId="0" xfId="0" applyFill="1" applyAlignment="1"/>
    <xf numFmtId="49" fontId="7" fillId="2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1" fontId="4" fillId="2" borderId="15" xfId="0" applyNumberFormat="1" applyFont="1" applyFill="1" applyBorder="1" applyAlignment="1">
      <alignment wrapText="1"/>
    </xf>
    <xf numFmtId="1" fontId="9" fillId="2" borderId="15" xfId="0" applyNumberFormat="1" applyFont="1" applyFill="1" applyBorder="1" applyAlignment="1">
      <alignment horizontal="center" wrapText="1"/>
    </xf>
    <xf numFmtId="1" fontId="10" fillId="2" borderId="15" xfId="0" applyNumberFormat="1" applyFont="1" applyFill="1" applyBorder="1" applyAlignment="1">
      <alignment horizontal="center" wrapText="1"/>
    </xf>
    <xf numFmtId="1" fontId="11" fillId="2" borderId="15" xfId="0" applyNumberFormat="1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4" borderId="5" xfId="0" applyFont="1" applyFill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/>
    <xf numFmtId="0" fontId="13" fillId="0" borderId="6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4" fillId="2" borderId="21" xfId="0" applyFont="1" applyFill="1" applyBorder="1" applyAlignment="1">
      <alignment vertical="top" wrapText="1"/>
    </xf>
    <xf numFmtId="1" fontId="15" fillId="2" borderId="15" xfId="0" applyNumberFormat="1" applyFont="1" applyFill="1" applyBorder="1" applyAlignment="1">
      <alignment horizontal="center" wrapText="1"/>
    </xf>
    <xf numFmtId="1" fontId="15" fillId="2" borderId="17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4" borderId="16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" fontId="4" fillId="2" borderId="24" xfId="0" applyNumberFormat="1" applyFont="1" applyFill="1" applyBorder="1" applyAlignment="1">
      <alignment horizontal="center"/>
    </xf>
    <xf numFmtId="1" fontId="0" fillId="0" borderId="0" xfId="0" applyNumberFormat="1"/>
    <xf numFmtId="0" fontId="13" fillId="0" borderId="0" xfId="0" applyFont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1" fontId="16" fillId="2" borderId="15" xfId="0" applyNumberFormat="1" applyFont="1" applyFill="1" applyBorder="1" applyAlignment="1">
      <alignment horizontal="center" wrapText="1"/>
    </xf>
    <xf numFmtId="1" fontId="2" fillId="2" borderId="15" xfId="0" applyNumberFormat="1" applyFont="1" applyFill="1" applyBorder="1" applyAlignment="1">
      <alignment horizontal="center" wrapText="1"/>
    </xf>
    <xf numFmtId="1" fontId="2" fillId="2" borderId="21" xfId="0" applyNumberFormat="1" applyFont="1" applyFill="1" applyBorder="1" applyAlignment="1">
      <alignment horizontal="center" wrapText="1"/>
    </xf>
    <xf numFmtId="1" fontId="17" fillId="2" borderId="15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1" fontId="4" fillId="2" borderId="19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vertical="distributed"/>
    </xf>
    <xf numFmtId="0" fontId="4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distributed"/>
    </xf>
    <xf numFmtId="1" fontId="4" fillId="2" borderId="2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0" fontId="2" fillId="2" borderId="11" xfId="0" applyFont="1" applyFill="1" applyBorder="1" applyAlignment="1"/>
    <xf numFmtId="49" fontId="2" fillId="2" borderId="21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 vertical="top" textRotation="90" wrapText="1"/>
    </xf>
    <xf numFmtId="0" fontId="2" fillId="2" borderId="1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distributed"/>
    </xf>
    <xf numFmtId="1" fontId="4" fillId="2" borderId="19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horizontal="center" vertical="center" textRotation="90" wrapText="1"/>
    </xf>
    <xf numFmtId="1" fontId="4" fillId="2" borderId="15" xfId="0" applyNumberFormat="1" applyFont="1" applyFill="1" applyBorder="1" applyAlignment="1">
      <alignment horizontal="center" vertical="center" wrapText="1"/>
    </xf>
    <xf numFmtId="1" fontId="19" fillId="2" borderId="15" xfId="0" applyNumberFormat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distributed"/>
    </xf>
    <xf numFmtId="0" fontId="13" fillId="0" borderId="0" xfId="0" applyFont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49" fontId="4" fillId="2" borderId="30" xfId="0" applyNumberFormat="1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left" vertical="distributed"/>
    </xf>
    <xf numFmtId="0" fontId="4" fillId="2" borderId="3" xfId="0" applyFont="1" applyFill="1" applyBorder="1" applyAlignment="1">
      <alignment horizontal="center" wrapText="1"/>
    </xf>
    <xf numFmtId="49" fontId="4" fillId="2" borderId="30" xfId="0" applyNumberFormat="1" applyFont="1" applyFill="1" applyBorder="1" applyAlignment="1">
      <alignment horizontal="center" vertical="center" textRotation="90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distributed"/>
    </xf>
    <xf numFmtId="0" fontId="4" fillId="2" borderId="31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/>
    </xf>
    <xf numFmtId="1" fontId="4" fillId="2" borderId="3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31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 wrapText="1"/>
    </xf>
    <xf numFmtId="1" fontId="4" fillId="2" borderId="35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1" fontId="4" fillId="2" borderId="37" xfId="0" applyNumberFormat="1" applyFont="1" applyFill="1" applyBorder="1" applyAlignment="1">
      <alignment wrapText="1"/>
    </xf>
    <xf numFmtId="0" fontId="4" fillId="2" borderId="38" xfId="0" applyFont="1" applyFill="1" applyBorder="1" applyAlignment="1">
      <alignment horizontal="center" wrapText="1"/>
    </xf>
    <xf numFmtId="1" fontId="4" fillId="2" borderId="34" xfId="0" applyNumberFormat="1" applyFont="1" applyFill="1" applyBorder="1" applyAlignment="1">
      <alignment horizontal="center"/>
    </xf>
    <xf numFmtId="1" fontId="4" fillId="2" borderId="36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1" fontId="5" fillId="2" borderId="1" xfId="0" applyNumberFormat="1" applyFont="1" applyFill="1" applyBorder="1" applyAlignment="1">
      <alignment horizontal="center" wrapText="1"/>
    </xf>
    <xf numFmtId="1" fontId="4" fillId="2" borderId="31" xfId="0" applyNumberFormat="1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left" vertical="center" wrapText="1"/>
    </xf>
    <xf numFmtId="0" fontId="20" fillId="0" borderId="2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49" fontId="2" fillId="2" borderId="15" xfId="0" applyNumberFormat="1" applyFont="1" applyFill="1" applyBorder="1" applyAlignment="1">
      <alignment horizontal="center" wrapText="1"/>
    </xf>
    <xf numFmtId="0" fontId="4" fillId="2" borderId="42" xfId="0" applyFont="1" applyFill="1" applyBorder="1" applyAlignment="1">
      <alignment horizontal="center" wrapText="1"/>
    </xf>
    <xf numFmtId="1" fontId="4" fillId="2" borderId="35" xfId="0" applyNumberFormat="1" applyFont="1" applyFill="1" applyBorder="1" applyAlignment="1">
      <alignment horizontal="center" wrapText="1"/>
    </xf>
    <xf numFmtId="1" fontId="4" fillId="2" borderId="39" xfId="0" applyNumberFormat="1" applyFont="1" applyFill="1" applyBorder="1" applyAlignment="1">
      <alignment horizontal="center" wrapText="1"/>
    </xf>
    <xf numFmtId="1" fontId="4" fillId="2" borderId="41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vertical="distributed"/>
    </xf>
    <xf numFmtId="0" fontId="4" fillId="2" borderId="32" xfId="0" applyFont="1" applyFill="1" applyBorder="1" applyAlignment="1">
      <alignment vertical="distributed"/>
    </xf>
    <xf numFmtId="0" fontId="4" fillId="2" borderId="15" xfId="0" applyNumberFormat="1" applyFont="1" applyFill="1" applyBorder="1" applyAlignment="1">
      <alignment horizontal="center" wrapText="1"/>
    </xf>
    <xf numFmtId="0" fontId="20" fillId="0" borderId="21" xfId="0" applyFont="1" applyBorder="1"/>
    <xf numFmtId="0" fontId="20" fillId="0" borderId="2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left" vertical="distributed"/>
    </xf>
    <xf numFmtId="0" fontId="2" fillId="2" borderId="31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/>
    </xf>
    <xf numFmtId="0" fontId="18" fillId="0" borderId="0" xfId="0" applyFont="1"/>
    <xf numFmtId="0" fontId="18" fillId="0" borderId="15" xfId="0" applyFont="1" applyBorder="1" applyAlignment="1">
      <alignment horizontal="center" vertical="center"/>
    </xf>
    <xf numFmtId="0" fontId="4" fillId="2" borderId="43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vertical="top" wrapText="1"/>
    </xf>
    <xf numFmtId="0" fontId="4" fillId="2" borderId="31" xfId="0" applyFont="1" applyFill="1" applyBorder="1" applyAlignment="1">
      <alignment vertical="top" wrapText="1"/>
    </xf>
    <xf numFmtId="1" fontId="4" fillId="2" borderId="0" xfId="0" applyNumberFormat="1" applyFont="1" applyFill="1" applyBorder="1" applyAlignment="1">
      <alignment horizontal="center" wrapText="1"/>
    </xf>
    <xf numFmtId="1" fontId="4" fillId="2" borderId="42" xfId="0" applyNumberFormat="1" applyFont="1" applyFill="1" applyBorder="1" applyAlignment="1">
      <alignment horizontal="center" wrapText="1"/>
    </xf>
    <xf numFmtId="0" fontId="18" fillId="0" borderId="24" xfId="0" applyFont="1" applyBorder="1" applyAlignment="1">
      <alignment horizontal="center" vertical="center"/>
    </xf>
    <xf numFmtId="0" fontId="21" fillId="0" borderId="0" xfId="0" applyFont="1"/>
    <xf numFmtId="1" fontId="2" fillId="2" borderId="17" xfId="0" applyNumberFormat="1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distributed"/>
    </xf>
    <xf numFmtId="0" fontId="4" fillId="2" borderId="3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left" vertical="distributed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left" vertical="distributed"/>
    </xf>
    <xf numFmtId="0" fontId="4" fillId="2" borderId="47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left" vertical="distributed"/>
    </xf>
    <xf numFmtId="0" fontId="2" fillId="2" borderId="15" xfId="0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1" fontId="4" fillId="2" borderId="32" xfId="0" applyNumberFormat="1" applyFont="1" applyFill="1" applyBorder="1" applyAlignment="1">
      <alignment horizontal="center" wrapText="1"/>
    </xf>
    <xf numFmtId="1" fontId="4" fillId="2" borderId="3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0" fontId="0" fillId="0" borderId="37" xfId="0" applyBorder="1"/>
    <xf numFmtId="1" fontId="4" fillId="2" borderId="54" xfId="0" applyNumberFormat="1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 wrapText="1"/>
    </xf>
    <xf numFmtId="1" fontId="4" fillId="2" borderId="55" xfId="0" applyNumberFormat="1" applyFont="1" applyFill="1" applyBorder="1" applyAlignment="1">
      <alignment horizontal="center"/>
    </xf>
    <xf numFmtId="1" fontId="4" fillId="2" borderId="32" xfId="0" applyNumberFormat="1" applyFont="1" applyFill="1" applyBorder="1" applyAlignment="1">
      <alignment horizontal="center"/>
    </xf>
    <xf numFmtId="1" fontId="4" fillId="2" borderId="56" xfId="0" applyNumberFormat="1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left" vertical="distributed" wrapText="1"/>
    </xf>
    <xf numFmtId="49" fontId="2" fillId="2" borderId="22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distributed"/>
    </xf>
    <xf numFmtId="0" fontId="4" fillId="2" borderId="19" xfId="0" applyFont="1" applyFill="1" applyBorder="1" applyAlignment="1">
      <alignment horizontal="left" vertical="distributed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distributed"/>
    </xf>
    <xf numFmtId="0" fontId="2" fillId="2" borderId="3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distributed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left" vertical="distributed"/>
    </xf>
    <xf numFmtId="0" fontId="4" fillId="2" borderId="46" xfId="0" applyFont="1" applyFill="1" applyBorder="1" applyAlignment="1">
      <alignment horizontal="left" vertical="distributed"/>
    </xf>
    <xf numFmtId="0" fontId="12" fillId="3" borderId="26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 textRotation="90" wrapText="1"/>
    </xf>
    <xf numFmtId="49" fontId="4" fillId="2" borderId="11" xfId="0" applyNumberFormat="1" applyFont="1" applyFill="1" applyBorder="1" applyAlignment="1">
      <alignment horizontal="center" vertical="center" textRotation="90" wrapText="1"/>
    </xf>
    <xf numFmtId="49" fontId="4" fillId="2" borderId="30" xfId="0" applyNumberFormat="1" applyFont="1" applyFill="1" applyBorder="1" applyAlignment="1">
      <alignment horizontal="center" vertical="center" textRotation="90" wrapText="1"/>
    </xf>
    <xf numFmtId="49" fontId="2" fillId="2" borderId="4" xfId="0" applyNumberFormat="1" applyFont="1" applyFill="1" applyBorder="1" applyAlignment="1">
      <alignment horizontal="center" textRotation="90" wrapText="1"/>
    </xf>
    <xf numFmtId="49" fontId="2" fillId="2" borderId="12" xfId="0" applyNumberFormat="1" applyFont="1" applyFill="1" applyBorder="1" applyAlignment="1">
      <alignment horizontal="center" textRotation="90" wrapText="1"/>
    </xf>
    <xf numFmtId="49" fontId="2" fillId="2" borderId="20" xfId="0" applyNumberFormat="1" applyFont="1" applyFill="1" applyBorder="1" applyAlignment="1">
      <alignment horizontal="center" textRotation="90" wrapText="1"/>
    </xf>
    <xf numFmtId="49" fontId="2" fillId="2" borderId="3" xfId="0" applyNumberFormat="1" applyFont="1" applyFill="1" applyBorder="1" applyAlignment="1">
      <alignment horizontal="center" textRotation="90"/>
    </xf>
    <xf numFmtId="49" fontId="2" fillId="2" borderId="19" xfId="0" applyNumberFormat="1" applyFont="1" applyFill="1" applyBorder="1" applyAlignment="1">
      <alignment horizontal="center" textRotation="90"/>
    </xf>
    <xf numFmtId="49" fontId="2" fillId="2" borderId="3" xfId="0" applyNumberFormat="1" applyFont="1" applyFill="1" applyBorder="1" applyAlignment="1">
      <alignment horizontal="center" textRotation="90" wrapText="1"/>
    </xf>
    <xf numFmtId="49" fontId="2" fillId="2" borderId="11" xfId="0" applyNumberFormat="1" applyFont="1" applyFill="1" applyBorder="1" applyAlignment="1">
      <alignment horizontal="center" textRotation="90" wrapText="1"/>
    </xf>
    <xf numFmtId="49" fontId="2" fillId="2" borderId="17" xfId="0" applyNumberFormat="1" applyFont="1" applyFill="1" applyBorder="1" applyAlignment="1">
      <alignment horizontal="center" textRotation="90" wrapText="1"/>
    </xf>
    <xf numFmtId="49" fontId="2" fillId="2" borderId="15" xfId="0" applyNumberFormat="1" applyFont="1" applyFill="1" applyBorder="1" applyAlignment="1">
      <alignment horizontal="center" textRotation="90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49" fontId="4" fillId="2" borderId="18" xfId="0" applyNumberFormat="1" applyFont="1" applyFill="1" applyBorder="1" applyAlignment="1">
      <alignment horizontal="center" wrapText="1"/>
    </xf>
    <xf numFmtId="49" fontId="4" fillId="2" borderId="11" xfId="0" applyNumberFormat="1" applyFont="1" applyFill="1" applyBorder="1" applyAlignment="1">
      <alignment horizontal="center" wrapText="1"/>
    </xf>
    <xf numFmtId="49" fontId="4" fillId="2" borderId="19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textRotation="90" wrapText="1"/>
    </xf>
    <xf numFmtId="49" fontId="2" fillId="2" borderId="10" xfId="0" applyNumberFormat="1" applyFont="1" applyFill="1" applyBorder="1" applyAlignment="1">
      <alignment horizontal="center" textRotation="90" wrapText="1"/>
    </xf>
    <xf numFmtId="0" fontId="4" fillId="2" borderId="32" xfId="0" applyFont="1" applyFill="1" applyBorder="1" applyAlignment="1">
      <alignment horizontal="left" vertical="distributed"/>
    </xf>
    <xf numFmtId="0" fontId="4" fillId="2" borderId="33" xfId="0" applyFont="1" applyFill="1" applyBorder="1" applyAlignment="1">
      <alignment horizontal="left" vertical="distributed"/>
    </xf>
    <xf numFmtId="49" fontId="2" fillId="2" borderId="1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wrapText="1"/>
    </xf>
    <xf numFmtId="49" fontId="2" fillId="2" borderId="22" xfId="0" applyNumberFormat="1" applyFont="1" applyFill="1" applyBorder="1" applyAlignment="1">
      <alignment horizontal="center" vertical="top" wrapText="1"/>
    </xf>
    <xf numFmtId="49" fontId="2" fillId="2" borderId="23" xfId="0" applyNumberFormat="1" applyFont="1" applyFill="1" applyBorder="1" applyAlignment="1">
      <alignment horizontal="center" vertical="top" wrapText="1"/>
    </xf>
    <xf numFmtId="49" fontId="2" fillId="2" borderId="24" xfId="0" applyNumberFormat="1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/>
    </xf>
    <xf numFmtId="0" fontId="4" fillId="2" borderId="31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wrapText="1"/>
    </xf>
    <xf numFmtId="49" fontId="2" fillId="2" borderId="24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left" vertical="center" wrapText="1"/>
    </xf>
    <xf numFmtId="0" fontId="4" fillId="2" borderId="48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vertical="distributed" wrapText="1"/>
    </xf>
    <xf numFmtId="0" fontId="2" fillId="2" borderId="33" xfId="0" applyFont="1" applyFill="1" applyBorder="1" applyAlignment="1">
      <alignment horizontal="center" vertical="distributed" wrapText="1"/>
    </xf>
    <xf numFmtId="0" fontId="13" fillId="0" borderId="0" xfId="0" applyFont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left" vertical="distributed"/>
    </xf>
    <xf numFmtId="0" fontId="4" fillId="2" borderId="49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59"/>
  <sheetViews>
    <sheetView zoomScale="90" zoomScaleNormal="90" workbookViewId="0">
      <selection sqref="A1:AM1"/>
    </sheetView>
  </sheetViews>
  <sheetFormatPr defaultRowHeight="15" x14ac:dyDescent="0.25"/>
  <cols>
    <col min="1" max="1" width="4" customWidth="1"/>
    <col min="2" max="2" width="10.140625" customWidth="1"/>
    <col min="3" max="3" width="45.28515625" customWidth="1"/>
    <col min="4" max="4" width="11.85546875" customWidth="1"/>
    <col min="5" max="5" width="3.85546875" customWidth="1"/>
    <col min="6" max="47" width="3.7109375" customWidth="1"/>
    <col min="48" max="48" width="10.7109375" customWidth="1"/>
  </cols>
  <sheetData>
    <row r="1" spans="1:78" ht="15.75" thickBot="1" x14ac:dyDescent="0.3">
      <c r="A1" s="259" t="s">
        <v>120</v>
      </c>
      <c r="B1" s="259"/>
      <c r="C1" s="259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1"/>
      <c r="AO1" s="1"/>
      <c r="AP1" s="1"/>
      <c r="AQ1" s="2"/>
      <c r="AR1" s="2"/>
      <c r="AS1" s="2"/>
      <c r="AT1" s="2"/>
      <c r="AU1" s="2"/>
      <c r="AV1" s="2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  <c r="BZ1" s="4"/>
    </row>
    <row r="2" spans="1:78" ht="15.75" customHeight="1" thickTop="1" thickBot="1" x14ac:dyDescent="0.3">
      <c r="A2" s="261" t="s">
        <v>0</v>
      </c>
      <c r="B2" s="230" t="s">
        <v>1</v>
      </c>
      <c r="C2" s="234" t="s">
        <v>2</v>
      </c>
      <c r="D2" s="225" t="s">
        <v>3</v>
      </c>
      <c r="E2" s="221" t="s">
        <v>4</v>
      </c>
      <c r="F2" s="221"/>
      <c r="G2" s="221"/>
      <c r="H2" s="221"/>
      <c r="I2" s="252" t="s">
        <v>5</v>
      </c>
      <c r="J2" s="253"/>
      <c r="K2" s="253"/>
      <c r="L2" s="254"/>
      <c r="M2" s="255" t="s">
        <v>6</v>
      </c>
      <c r="N2" s="256"/>
      <c r="O2" s="256"/>
      <c r="P2" s="256"/>
      <c r="Q2" s="257"/>
      <c r="R2" s="258" t="s">
        <v>31</v>
      </c>
      <c r="S2" s="246"/>
      <c r="T2" s="246"/>
      <c r="U2" s="247"/>
      <c r="V2" s="245" t="s">
        <v>32</v>
      </c>
      <c r="W2" s="246"/>
      <c r="X2" s="246"/>
      <c r="Y2" s="246"/>
      <c r="Z2" s="247"/>
      <c r="AA2" s="245" t="s">
        <v>33</v>
      </c>
      <c r="AB2" s="246"/>
      <c r="AC2" s="246"/>
      <c r="AD2" s="247"/>
      <c r="AE2" s="245" t="s">
        <v>34</v>
      </c>
      <c r="AF2" s="246"/>
      <c r="AG2" s="246"/>
      <c r="AH2" s="247"/>
      <c r="AI2" s="245" t="s">
        <v>35</v>
      </c>
      <c r="AJ2" s="246"/>
      <c r="AK2" s="246"/>
      <c r="AL2" s="246"/>
      <c r="AM2" s="247"/>
      <c r="AN2" s="245" t="s">
        <v>36</v>
      </c>
      <c r="AO2" s="248"/>
      <c r="AP2" s="248"/>
      <c r="AQ2" s="249"/>
      <c r="AR2" s="245" t="s">
        <v>37</v>
      </c>
      <c r="AS2" s="246"/>
      <c r="AT2" s="246"/>
      <c r="AU2" s="247"/>
      <c r="AV2" s="250" t="s">
        <v>7</v>
      </c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4"/>
      <c r="BY2" s="4"/>
      <c r="BZ2" s="4"/>
    </row>
    <row r="3" spans="1:78" ht="16.5" thickTop="1" thickBot="1" x14ac:dyDescent="0.3">
      <c r="A3" s="262"/>
      <c r="B3" s="231"/>
      <c r="C3" s="235"/>
      <c r="D3" s="226"/>
      <c r="E3" s="34">
        <v>5</v>
      </c>
      <c r="F3" s="34">
        <v>12</v>
      </c>
      <c r="G3" s="34">
        <v>19</v>
      </c>
      <c r="H3" s="34">
        <v>26</v>
      </c>
      <c r="I3" s="34">
        <v>3</v>
      </c>
      <c r="J3" s="34">
        <v>10</v>
      </c>
      <c r="K3" s="34">
        <v>17</v>
      </c>
      <c r="L3" s="35">
        <v>24</v>
      </c>
      <c r="M3" s="35">
        <v>31</v>
      </c>
      <c r="N3" s="35">
        <v>7</v>
      </c>
      <c r="O3" s="35">
        <v>14</v>
      </c>
      <c r="P3" s="35">
        <v>21</v>
      </c>
      <c r="Q3" s="34">
        <v>28</v>
      </c>
      <c r="R3" s="34">
        <v>5</v>
      </c>
      <c r="S3" s="34">
        <v>12</v>
      </c>
      <c r="T3" s="34">
        <v>19</v>
      </c>
      <c r="U3" s="34">
        <v>26</v>
      </c>
      <c r="V3" s="36">
        <v>2</v>
      </c>
      <c r="W3" s="34">
        <v>9</v>
      </c>
      <c r="X3" s="34">
        <v>16</v>
      </c>
      <c r="Y3" s="34">
        <v>23</v>
      </c>
      <c r="Z3" s="34">
        <v>30</v>
      </c>
      <c r="AA3" s="34">
        <v>6</v>
      </c>
      <c r="AB3" s="34">
        <v>13</v>
      </c>
      <c r="AC3" s="34">
        <v>20</v>
      </c>
      <c r="AD3" s="34">
        <v>27</v>
      </c>
      <c r="AE3" s="34">
        <v>6</v>
      </c>
      <c r="AF3" s="34">
        <v>13</v>
      </c>
      <c r="AG3" s="34">
        <v>20</v>
      </c>
      <c r="AH3" s="34">
        <v>27</v>
      </c>
      <c r="AI3" s="34">
        <v>3</v>
      </c>
      <c r="AJ3" s="34">
        <v>10</v>
      </c>
      <c r="AK3" s="34">
        <v>17</v>
      </c>
      <c r="AL3" s="34">
        <v>24</v>
      </c>
      <c r="AM3" s="34">
        <v>1</v>
      </c>
      <c r="AN3" s="34">
        <v>9</v>
      </c>
      <c r="AO3" s="34">
        <v>8</v>
      </c>
      <c r="AP3" s="34">
        <v>15</v>
      </c>
      <c r="AQ3" s="34">
        <v>22</v>
      </c>
      <c r="AR3" s="34">
        <v>29</v>
      </c>
      <c r="AS3" s="34">
        <v>5</v>
      </c>
      <c r="AT3" s="34">
        <v>12</v>
      </c>
      <c r="AU3" s="34">
        <v>19</v>
      </c>
      <c r="AV3" s="265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4"/>
      <c r="BY3" s="4"/>
      <c r="BZ3" s="4"/>
    </row>
    <row r="4" spans="1:78" ht="16.5" customHeight="1" thickBot="1" x14ac:dyDescent="0.3">
      <c r="A4" s="222"/>
      <c r="B4" s="232"/>
      <c r="C4" s="235"/>
      <c r="D4" s="226"/>
      <c r="E4" s="37">
        <v>10</v>
      </c>
      <c r="F4" s="37">
        <v>17</v>
      </c>
      <c r="G4" s="37">
        <v>24</v>
      </c>
      <c r="H4" s="37">
        <v>1</v>
      </c>
      <c r="I4" s="37">
        <v>8</v>
      </c>
      <c r="J4" s="37">
        <v>15</v>
      </c>
      <c r="K4" s="37">
        <v>22</v>
      </c>
      <c r="L4" s="37">
        <v>29</v>
      </c>
      <c r="M4" s="37">
        <v>5</v>
      </c>
      <c r="N4" s="37">
        <v>12</v>
      </c>
      <c r="O4" s="37">
        <v>19</v>
      </c>
      <c r="P4" s="37">
        <v>26</v>
      </c>
      <c r="Q4" s="37">
        <v>3</v>
      </c>
      <c r="R4" s="37">
        <v>10</v>
      </c>
      <c r="S4" s="37">
        <v>17</v>
      </c>
      <c r="T4" s="37">
        <v>24</v>
      </c>
      <c r="U4" s="37">
        <v>31</v>
      </c>
      <c r="V4" s="48">
        <v>7</v>
      </c>
      <c r="W4" s="37">
        <v>14</v>
      </c>
      <c r="X4" s="37">
        <v>21</v>
      </c>
      <c r="Y4" s="37">
        <v>28</v>
      </c>
      <c r="Z4" s="37">
        <v>4</v>
      </c>
      <c r="AA4" s="37">
        <v>11</v>
      </c>
      <c r="AB4" s="37">
        <v>18</v>
      </c>
      <c r="AC4" s="37">
        <v>25</v>
      </c>
      <c r="AD4" s="37">
        <v>4</v>
      </c>
      <c r="AE4" s="37">
        <v>11</v>
      </c>
      <c r="AF4" s="37">
        <v>18</v>
      </c>
      <c r="AG4" s="37">
        <v>25</v>
      </c>
      <c r="AH4" s="37">
        <v>1</v>
      </c>
      <c r="AI4" s="37">
        <v>8</v>
      </c>
      <c r="AJ4" s="37">
        <v>15</v>
      </c>
      <c r="AK4" s="37">
        <v>22</v>
      </c>
      <c r="AL4" s="37">
        <v>29</v>
      </c>
      <c r="AM4" s="37">
        <v>6</v>
      </c>
      <c r="AN4" s="37">
        <v>14</v>
      </c>
      <c r="AO4" s="37">
        <v>13</v>
      </c>
      <c r="AP4" s="37">
        <v>20</v>
      </c>
      <c r="AQ4" s="37">
        <v>27</v>
      </c>
      <c r="AR4" s="37">
        <v>3</v>
      </c>
      <c r="AS4" s="37">
        <v>10</v>
      </c>
      <c r="AT4" s="37">
        <v>17</v>
      </c>
      <c r="AU4" s="37">
        <v>24</v>
      </c>
      <c r="AV4" s="266"/>
    </row>
    <row r="5" spans="1:78" ht="15.75" customHeight="1" thickTop="1" x14ac:dyDescent="0.25">
      <c r="A5" s="223"/>
      <c r="B5" s="232"/>
      <c r="C5" s="235"/>
      <c r="D5" s="226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244" t="s">
        <v>38</v>
      </c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242"/>
    </row>
    <row r="6" spans="1:78" ht="11.25" customHeight="1" x14ac:dyDescent="0.25">
      <c r="A6" s="223"/>
      <c r="B6" s="232"/>
      <c r="C6" s="235"/>
      <c r="D6" s="226"/>
      <c r="E6" s="38">
        <v>36</v>
      </c>
      <c r="F6" s="38">
        <v>37</v>
      </c>
      <c r="G6" s="38">
        <v>38</v>
      </c>
      <c r="H6" s="38">
        <v>39</v>
      </c>
      <c r="I6" s="38">
        <v>40</v>
      </c>
      <c r="J6" s="38">
        <v>41</v>
      </c>
      <c r="K6" s="38">
        <v>42</v>
      </c>
      <c r="L6" s="38">
        <v>43</v>
      </c>
      <c r="M6" s="38">
        <v>44</v>
      </c>
      <c r="N6" s="38">
        <v>45</v>
      </c>
      <c r="O6" s="38">
        <v>46</v>
      </c>
      <c r="P6" s="38">
        <v>47</v>
      </c>
      <c r="Q6" s="38">
        <v>48</v>
      </c>
      <c r="R6" s="38">
        <v>49</v>
      </c>
      <c r="S6" s="38">
        <v>50</v>
      </c>
      <c r="T6" s="38">
        <v>51</v>
      </c>
      <c r="U6" s="38">
        <v>52</v>
      </c>
      <c r="V6" s="38">
        <v>53</v>
      </c>
      <c r="W6" s="38">
        <v>1</v>
      </c>
      <c r="X6" s="45">
        <v>2</v>
      </c>
      <c r="Y6" s="45">
        <v>3</v>
      </c>
      <c r="Z6" s="45">
        <v>4</v>
      </c>
      <c r="AA6" s="45">
        <v>5</v>
      </c>
      <c r="AB6" s="45">
        <v>6</v>
      </c>
      <c r="AC6" s="45">
        <v>7</v>
      </c>
      <c r="AD6" s="45">
        <v>8</v>
      </c>
      <c r="AE6" s="45">
        <v>9</v>
      </c>
      <c r="AF6" s="45">
        <v>10</v>
      </c>
      <c r="AG6" s="45">
        <v>11</v>
      </c>
      <c r="AH6" s="45">
        <v>12</v>
      </c>
      <c r="AI6" s="45">
        <v>13</v>
      </c>
      <c r="AJ6" s="45">
        <v>14</v>
      </c>
      <c r="AK6" s="45">
        <v>15</v>
      </c>
      <c r="AL6" s="45">
        <v>16</v>
      </c>
      <c r="AM6" s="45">
        <v>17</v>
      </c>
      <c r="AN6" s="45">
        <v>18</v>
      </c>
      <c r="AO6" s="45">
        <v>19</v>
      </c>
      <c r="AP6" s="45">
        <v>20</v>
      </c>
      <c r="AQ6" s="45">
        <v>21</v>
      </c>
      <c r="AR6" s="45">
        <v>22</v>
      </c>
      <c r="AS6" s="45">
        <v>23</v>
      </c>
      <c r="AT6" s="45">
        <v>24</v>
      </c>
      <c r="AU6" s="45">
        <v>25</v>
      </c>
      <c r="AV6" s="242"/>
    </row>
    <row r="7" spans="1:78" ht="27.75" customHeight="1" x14ac:dyDescent="0.25">
      <c r="A7" s="223"/>
      <c r="B7" s="232"/>
      <c r="C7" s="235"/>
      <c r="D7" s="226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38" t="s">
        <v>40</v>
      </c>
      <c r="W7" s="38" t="s">
        <v>40</v>
      </c>
      <c r="X7" s="244" t="s">
        <v>39</v>
      </c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 t="s">
        <v>46</v>
      </c>
      <c r="AV7" s="242"/>
    </row>
    <row r="8" spans="1:78" ht="15.75" thickBot="1" x14ac:dyDescent="0.3">
      <c r="A8" s="223"/>
      <c r="B8" s="233"/>
      <c r="C8" s="236"/>
      <c r="D8" s="227"/>
      <c r="E8" s="39">
        <v>1</v>
      </c>
      <c r="F8" s="39">
        <v>2</v>
      </c>
      <c r="G8" s="39">
        <v>3</v>
      </c>
      <c r="H8" s="39">
        <v>4</v>
      </c>
      <c r="I8" s="39">
        <v>5</v>
      </c>
      <c r="J8" s="39">
        <v>6</v>
      </c>
      <c r="K8" s="39">
        <v>7</v>
      </c>
      <c r="L8" s="39">
        <v>8</v>
      </c>
      <c r="M8" s="39">
        <v>9</v>
      </c>
      <c r="N8" s="39">
        <v>10</v>
      </c>
      <c r="O8" s="39">
        <v>11</v>
      </c>
      <c r="P8" s="39">
        <v>12</v>
      </c>
      <c r="Q8" s="39">
        <v>13</v>
      </c>
      <c r="R8" s="39">
        <v>14</v>
      </c>
      <c r="S8" s="39">
        <v>15</v>
      </c>
      <c r="T8" s="39">
        <v>16</v>
      </c>
      <c r="U8" s="39">
        <v>17</v>
      </c>
      <c r="V8" s="39">
        <v>18</v>
      </c>
      <c r="W8" s="39">
        <v>19</v>
      </c>
      <c r="X8" s="39">
        <v>20</v>
      </c>
      <c r="Y8" s="39">
        <v>21</v>
      </c>
      <c r="Z8" s="39">
        <v>22</v>
      </c>
      <c r="AA8" s="39">
        <v>23</v>
      </c>
      <c r="AB8" s="39">
        <v>24</v>
      </c>
      <c r="AC8" s="39">
        <v>25</v>
      </c>
      <c r="AD8" s="39">
        <v>26</v>
      </c>
      <c r="AE8" s="39">
        <v>27</v>
      </c>
      <c r="AF8" s="39">
        <v>28</v>
      </c>
      <c r="AG8" s="39">
        <v>29</v>
      </c>
      <c r="AH8" s="39">
        <v>30</v>
      </c>
      <c r="AI8" s="39">
        <v>31</v>
      </c>
      <c r="AJ8" s="39">
        <v>32</v>
      </c>
      <c r="AK8" s="39">
        <v>33</v>
      </c>
      <c r="AL8" s="39">
        <v>34</v>
      </c>
      <c r="AM8" s="39">
        <v>35</v>
      </c>
      <c r="AN8" s="39">
        <v>36</v>
      </c>
      <c r="AO8" s="39">
        <v>37</v>
      </c>
      <c r="AP8" s="39">
        <v>38</v>
      </c>
      <c r="AQ8" s="39">
        <v>39</v>
      </c>
      <c r="AR8" s="39">
        <v>40</v>
      </c>
      <c r="AS8" s="39">
        <v>41</v>
      </c>
      <c r="AT8" s="39">
        <v>42</v>
      </c>
      <c r="AU8" s="39">
        <v>43</v>
      </c>
      <c r="AV8" s="243"/>
    </row>
    <row r="9" spans="1:78" ht="15.75" thickBot="1" x14ac:dyDescent="0.3">
      <c r="A9" s="223"/>
      <c r="B9" s="82"/>
      <c r="C9" s="81"/>
      <c r="D9" s="7"/>
      <c r="E9" s="8">
        <v>1</v>
      </c>
      <c r="F9" s="8">
        <v>2</v>
      </c>
      <c r="G9" s="8">
        <v>3</v>
      </c>
      <c r="H9" s="8">
        <v>4</v>
      </c>
      <c r="I9" s="8">
        <v>5</v>
      </c>
      <c r="J9" s="8">
        <v>6</v>
      </c>
      <c r="K9" s="8">
        <v>7</v>
      </c>
      <c r="L9" s="8">
        <v>8</v>
      </c>
      <c r="M9" s="8">
        <v>9</v>
      </c>
      <c r="N9" s="8">
        <v>10</v>
      </c>
      <c r="O9" s="8">
        <v>11</v>
      </c>
      <c r="P9" s="8">
        <v>12</v>
      </c>
      <c r="Q9" s="8">
        <v>13</v>
      </c>
      <c r="R9" s="8">
        <v>14</v>
      </c>
      <c r="S9" s="8">
        <v>15</v>
      </c>
      <c r="T9" s="8">
        <v>16</v>
      </c>
      <c r="U9" s="8">
        <v>17</v>
      </c>
      <c r="V9" s="8">
        <v>18</v>
      </c>
      <c r="W9" s="8">
        <v>19</v>
      </c>
      <c r="X9" s="8">
        <v>20</v>
      </c>
      <c r="Y9" s="8">
        <v>21</v>
      </c>
      <c r="Z9" s="8">
        <v>22</v>
      </c>
      <c r="AA9" s="8">
        <v>23</v>
      </c>
      <c r="AB9" s="8">
        <v>24</v>
      </c>
      <c r="AC9" s="8">
        <v>25</v>
      </c>
      <c r="AD9" s="8">
        <v>26</v>
      </c>
      <c r="AE9" s="8">
        <v>27</v>
      </c>
      <c r="AF9" s="8">
        <v>28</v>
      </c>
      <c r="AG9" s="8">
        <v>29</v>
      </c>
      <c r="AH9" s="8">
        <v>30</v>
      </c>
      <c r="AI9" s="8">
        <v>31</v>
      </c>
      <c r="AJ9" s="8">
        <v>32</v>
      </c>
      <c r="AK9" s="8">
        <v>33</v>
      </c>
      <c r="AL9" s="8">
        <v>34</v>
      </c>
      <c r="AM9" s="8">
        <v>35</v>
      </c>
      <c r="AN9" s="8">
        <v>36</v>
      </c>
      <c r="AO9" s="8">
        <v>37</v>
      </c>
      <c r="AP9" s="8">
        <v>38</v>
      </c>
      <c r="AQ9" s="8">
        <v>39</v>
      </c>
      <c r="AR9" s="8">
        <v>40</v>
      </c>
      <c r="AS9" s="8">
        <v>41</v>
      </c>
      <c r="AT9" s="8">
        <v>42</v>
      </c>
      <c r="AU9" s="8">
        <v>43</v>
      </c>
      <c r="AV9" s="8"/>
    </row>
    <row r="10" spans="1:78" ht="15.75" customHeight="1" thickBot="1" x14ac:dyDescent="0.3">
      <c r="A10" s="223"/>
      <c r="B10" s="65" t="s">
        <v>48</v>
      </c>
      <c r="C10" s="80" t="s">
        <v>9</v>
      </c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2"/>
      <c r="AS10" s="12"/>
      <c r="AT10" s="12"/>
      <c r="AU10" s="12"/>
      <c r="AV10" s="11"/>
    </row>
    <row r="11" spans="1:78" ht="15.75" customHeight="1" thickBot="1" x14ac:dyDescent="0.3">
      <c r="A11" s="223"/>
      <c r="B11" s="202" t="s">
        <v>49</v>
      </c>
      <c r="C11" s="238" t="s">
        <v>25</v>
      </c>
      <c r="D11" s="9" t="s">
        <v>10</v>
      </c>
      <c r="E11" s="13">
        <v>4</v>
      </c>
      <c r="F11" s="13">
        <v>4</v>
      </c>
      <c r="G11" s="13">
        <v>4</v>
      </c>
      <c r="H11" s="13">
        <v>2</v>
      </c>
      <c r="I11" s="13">
        <v>2</v>
      </c>
      <c r="J11" s="13">
        <v>4</v>
      </c>
      <c r="K11" s="13">
        <v>4</v>
      </c>
      <c r="L11" s="13"/>
      <c r="M11" s="13">
        <v>4</v>
      </c>
      <c r="N11" s="13">
        <v>4</v>
      </c>
      <c r="O11" s="13"/>
      <c r="P11" s="13">
        <v>4</v>
      </c>
      <c r="Q11" s="13">
        <v>2</v>
      </c>
      <c r="R11" s="13">
        <v>4</v>
      </c>
      <c r="S11" s="13">
        <v>2</v>
      </c>
      <c r="T11" s="13"/>
      <c r="U11" s="13"/>
      <c r="V11" s="14"/>
      <c r="W11" s="14"/>
      <c r="X11" s="14">
        <v>6</v>
      </c>
      <c r="Y11" s="14">
        <v>6</v>
      </c>
      <c r="Z11" s="14"/>
      <c r="AA11" s="14">
        <v>6</v>
      </c>
      <c r="AB11" s="14">
        <v>6</v>
      </c>
      <c r="AC11" s="14"/>
      <c r="AD11" s="14">
        <v>4</v>
      </c>
      <c r="AE11" s="14">
        <v>4</v>
      </c>
      <c r="AF11" s="14"/>
      <c r="AG11" s="14">
        <v>4</v>
      </c>
      <c r="AH11" s="14">
        <v>4</v>
      </c>
      <c r="AI11" s="14"/>
      <c r="AJ11" s="14">
        <v>3</v>
      </c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>
        <f t="shared" ref="AV11:AV54" si="0">SUM(E11:AU11)</f>
        <v>87</v>
      </c>
    </row>
    <row r="12" spans="1:78" ht="15.75" thickBot="1" x14ac:dyDescent="0.3">
      <c r="A12" s="223"/>
      <c r="B12" s="206"/>
      <c r="C12" s="240"/>
      <c r="D12" s="9" t="s">
        <v>11</v>
      </c>
      <c r="E12" s="13">
        <v>2</v>
      </c>
      <c r="F12" s="13">
        <v>2</v>
      </c>
      <c r="G12" s="13">
        <v>2</v>
      </c>
      <c r="H12" s="13">
        <v>1</v>
      </c>
      <c r="I12" s="13">
        <v>1</v>
      </c>
      <c r="J12" s="13">
        <v>2</v>
      </c>
      <c r="K12" s="13">
        <v>2</v>
      </c>
      <c r="L12" s="13"/>
      <c r="M12" s="13">
        <v>2</v>
      </c>
      <c r="N12" s="13">
        <v>2</v>
      </c>
      <c r="O12" s="13"/>
      <c r="P12" s="13">
        <v>2</v>
      </c>
      <c r="Q12" s="13">
        <v>1</v>
      </c>
      <c r="R12" s="13">
        <v>2</v>
      </c>
      <c r="S12" s="13">
        <v>1</v>
      </c>
      <c r="T12" s="13"/>
      <c r="U12" s="13"/>
      <c r="V12" s="14"/>
      <c r="W12" s="14"/>
      <c r="X12" s="14">
        <v>3</v>
      </c>
      <c r="Y12" s="14">
        <v>3</v>
      </c>
      <c r="Z12" s="14"/>
      <c r="AA12" s="14">
        <v>3</v>
      </c>
      <c r="AB12" s="14">
        <v>3</v>
      </c>
      <c r="AC12" s="14"/>
      <c r="AD12" s="14">
        <v>2</v>
      </c>
      <c r="AE12" s="14">
        <v>2</v>
      </c>
      <c r="AF12" s="14"/>
      <c r="AG12" s="14">
        <v>2</v>
      </c>
      <c r="AH12" s="14">
        <v>2</v>
      </c>
      <c r="AI12" s="14"/>
      <c r="AJ12" s="14">
        <v>1</v>
      </c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>
        <f t="shared" si="0"/>
        <v>43</v>
      </c>
    </row>
    <row r="13" spans="1:78" ht="15.75" thickBot="1" x14ac:dyDescent="0.3">
      <c r="A13" s="223"/>
      <c r="B13" s="202" t="s">
        <v>50</v>
      </c>
      <c r="C13" s="238" t="s">
        <v>56</v>
      </c>
      <c r="D13" s="9" t="s">
        <v>10</v>
      </c>
      <c r="E13" s="13">
        <v>6</v>
      </c>
      <c r="F13" s="13">
        <v>6</v>
      </c>
      <c r="G13" s="13">
        <v>6</v>
      </c>
      <c r="H13" s="13">
        <v>3</v>
      </c>
      <c r="I13" s="13">
        <v>7</v>
      </c>
      <c r="J13" s="13">
        <v>6</v>
      </c>
      <c r="K13" s="13">
        <v>6</v>
      </c>
      <c r="L13" s="13"/>
      <c r="M13" s="13">
        <v>2</v>
      </c>
      <c r="N13" s="13">
        <v>3</v>
      </c>
      <c r="O13" s="13"/>
      <c r="P13" s="13">
        <v>6</v>
      </c>
      <c r="Q13" s="13">
        <v>4</v>
      </c>
      <c r="R13" s="13">
        <v>2</v>
      </c>
      <c r="S13" s="13">
        <v>5</v>
      </c>
      <c r="T13" s="13">
        <v>2</v>
      </c>
      <c r="U13" s="13">
        <v>2</v>
      </c>
      <c r="V13" s="14"/>
      <c r="W13" s="14"/>
      <c r="X13" s="14">
        <v>6</v>
      </c>
      <c r="Y13" s="14">
        <v>6</v>
      </c>
      <c r="Z13" s="14"/>
      <c r="AA13" s="14">
        <v>6</v>
      </c>
      <c r="AB13" s="14">
        <v>6</v>
      </c>
      <c r="AC13" s="14"/>
      <c r="AD13" s="14">
        <v>4</v>
      </c>
      <c r="AE13" s="14">
        <v>2</v>
      </c>
      <c r="AF13" s="14"/>
      <c r="AG13" s="14">
        <v>2</v>
      </c>
      <c r="AH13" s="14">
        <v>2</v>
      </c>
      <c r="AI13" s="14"/>
      <c r="AJ13" s="14">
        <v>2</v>
      </c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>
        <f t="shared" si="0"/>
        <v>102</v>
      </c>
    </row>
    <row r="14" spans="1:78" ht="15.75" thickBot="1" x14ac:dyDescent="0.3">
      <c r="A14" s="223"/>
      <c r="B14" s="206"/>
      <c r="C14" s="240"/>
      <c r="D14" s="9" t="s">
        <v>11</v>
      </c>
      <c r="E14" s="13">
        <v>3</v>
      </c>
      <c r="F14" s="13">
        <v>3</v>
      </c>
      <c r="G14" s="13">
        <v>2</v>
      </c>
      <c r="H14" s="13">
        <v>1</v>
      </c>
      <c r="I14" s="13">
        <v>3</v>
      </c>
      <c r="J14" s="13">
        <v>3</v>
      </c>
      <c r="K14" s="13">
        <v>3</v>
      </c>
      <c r="L14" s="13"/>
      <c r="M14" s="13">
        <v>1</v>
      </c>
      <c r="N14" s="13">
        <v>2</v>
      </c>
      <c r="O14" s="13"/>
      <c r="P14" s="13">
        <v>3</v>
      </c>
      <c r="Q14" s="13">
        <v>2</v>
      </c>
      <c r="R14" s="13">
        <v>2</v>
      </c>
      <c r="S14" s="13">
        <v>3</v>
      </c>
      <c r="T14" s="13">
        <v>1</v>
      </c>
      <c r="U14" s="13">
        <v>1</v>
      </c>
      <c r="V14" s="14"/>
      <c r="W14" s="14"/>
      <c r="X14" s="14">
        <v>3</v>
      </c>
      <c r="Y14" s="14">
        <v>3</v>
      </c>
      <c r="Z14" s="14"/>
      <c r="AA14" s="14">
        <v>3</v>
      </c>
      <c r="AB14" s="14">
        <v>3</v>
      </c>
      <c r="AC14" s="14"/>
      <c r="AD14" s="14">
        <v>2</v>
      </c>
      <c r="AE14" s="14">
        <v>1</v>
      </c>
      <c r="AF14" s="14"/>
      <c r="AG14" s="14">
        <v>1</v>
      </c>
      <c r="AH14" s="14">
        <v>1</v>
      </c>
      <c r="AI14" s="14"/>
      <c r="AJ14" s="14">
        <v>1</v>
      </c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>
        <f t="shared" si="0"/>
        <v>51</v>
      </c>
    </row>
    <row r="15" spans="1:78" ht="15.75" thickBot="1" x14ac:dyDescent="0.3">
      <c r="A15" s="223"/>
      <c r="B15" s="203"/>
      <c r="C15" s="239"/>
      <c r="D15" s="9" t="s">
        <v>57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78" ht="15.75" thickBot="1" x14ac:dyDescent="0.3">
      <c r="A16" s="223"/>
      <c r="B16" s="202" t="s">
        <v>51</v>
      </c>
      <c r="C16" s="214" t="s">
        <v>59</v>
      </c>
      <c r="D16" s="9" t="s">
        <v>10</v>
      </c>
      <c r="E16" s="13"/>
      <c r="F16" s="13"/>
      <c r="G16" s="13"/>
      <c r="H16" s="13"/>
      <c r="I16" s="13"/>
      <c r="J16" s="13"/>
      <c r="K16" s="13">
        <v>4</v>
      </c>
      <c r="L16" s="13"/>
      <c r="M16" s="13">
        <v>4</v>
      </c>
      <c r="N16" s="13">
        <v>4</v>
      </c>
      <c r="O16" s="13"/>
      <c r="P16" s="13">
        <v>4</v>
      </c>
      <c r="Q16" s="13">
        <v>4</v>
      </c>
      <c r="R16" s="13"/>
      <c r="S16" s="13"/>
      <c r="T16" s="13"/>
      <c r="U16" s="13"/>
      <c r="V16" s="14"/>
      <c r="W16" s="14"/>
      <c r="X16" s="14">
        <v>4</v>
      </c>
      <c r="Y16" s="14">
        <v>4</v>
      </c>
      <c r="Z16" s="14"/>
      <c r="AA16" s="14">
        <v>4</v>
      </c>
      <c r="AB16" s="14">
        <v>4</v>
      </c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>
        <f t="shared" si="0"/>
        <v>36</v>
      </c>
    </row>
    <row r="17" spans="1:48" ht="15.75" thickBot="1" x14ac:dyDescent="0.3">
      <c r="A17" s="223"/>
      <c r="B17" s="203"/>
      <c r="C17" s="237"/>
      <c r="D17" s="9" t="s">
        <v>11</v>
      </c>
      <c r="E17" s="13"/>
      <c r="F17" s="13"/>
      <c r="G17" s="13"/>
      <c r="H17" s="13"/>
      <c r="I17" s="13"/>
      <c r="J17" s="13"/>
      <c r="K17" s="13">
        <v>2</v>
      </c>
      <c r="L17" s="13"/>
      <c r="M17" s="13">
        <v>2</v>
      </c>
      <c r="N17" s="13">
        <v>2</v>
      </c>
      <c r="O17" s="13"/>
      <c r="P17" s="13">
        <v>2</v>
      </c>
      <c r="Q17" s="13">
        <v>2</v>
      </c>
      <c r="R17" s="13"/>
      <c r="S17" s="13"/>
      <c r="T17" s="13"/>
      <c r="U17" s="13"/>
      <c r="V17" s="14"/>
      <c r="W17" s="14"/>
      <c r="X17" s="14">
        <v>2</v>
      </c>
      <c r="Y17" s="14">
        <v>2</v>
      </c>
      <c r="Z17" s="14"/>
      <c r="AA17" s="14">
        <v>2</v>
      </c>
      <c r="AB17" s="14">
        <v>2</v>
      </c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>
        <f t="shared" si="0"/>
        <v>18</v>
      </c>
    </row>
    <row r="18" spans="1:48" ht="15.75" thickBot="1" x14ac:dyDescent="0.3">
      <c r="A18" s="223"/>
      <c r="B18" s="202" t="s">
        <v>52</v>
      </c>
      <c r="C18" s="214" t="s">
        <v>60</v>
      </c>
      <c r="D18" s="9" t="s">
        <v>10</v>
      </c>
      <c r="E18" s="13">
        <v>4</v>
      </c>
      <c r="F18" s="13">
        <v>4</v>
      </c>
      <c r="G18" s="13">
        <v>4</v>
      </c>
      <c r="H18" s="13">
        <v>3</v>
      </c>
      <c r="I18" s="13">
        <v>3</v>
      </c>
      <c r="J18" s="13">
        <v>4</v>
      </c>
      <c r="K18" s="13">
        <v>4</v>
      </c>
      <c r="L18" s="13"/>
      <c r="M18" s="13">
        <v>4</v>
      </c>
      <c r="N18" s="13">
        <v>5</v>
      </c>
      <c r="O18" s="13"/>
      <c r="P18" s="13">
        <v>4</v>
      </c>
      <c r="Q18" s="13">
        <v>6</v>
      </c>
      <c r="R18" s="13">
        <v>4</v>
      </c>
      <c r="S18" s="13">
        <v>5</v>
      </c>
      <c r="T18" s="13">
        <v>9</v>
      </c>
      <c r="U18" s="13">
        <v>10</v>
      </c>
      <c r="V18" s="14"/>
      <c r="W18" s="14"/>
      <c r="X18" s="14">
        <v>6</v>
      </c>
      <c r="Y18" s="14">
        <v>8</v>
      </c>
      <c r="Z18" s="14"/>
      <c r="AA18" s="14">
        <v>6</v>
      </c>
      <c r="AB18" s="14">
        <v>6</v>
      </c>
      <c r="AC18" s="14"/>
      <c r="AD18" s="14">
        <v>6</v>
      </c>
      <c r="AE18" s="14">
        <v>6</v>
      </c>
      <c r="AF18" s="14"/>
      <c r="AG18" s="14">
        <v>6</v>
      </c>
      <c r="AH18" s="14">
        <v>6</v>
      </c>
      <c r="AI18" s="14"/>
      <c r="AJ18" s="14">
        <v>6</v>
      </c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>
        <f t="shared" si="0"/>
        <v>129</v>
      </c>
    </row>
    <row r="19" spans="1:48" ht="15.75" thickBot="1" x14ac:dyDescent="0.3">
      <c r="A19" s="223"/>
      <c r="B19" s="203"/>
      <c r="C19" s="237"/>
      <c r="D19" s="9" t="s">
        <v>11</v>
      </c>
      <c r="E19" s="13">
        <v>2</v>
      </c>
      <c r="F19" s="13">
        <v>2</v>
      </c>
      <c r="G19" s="13">
        <v>2</v>
      </c>
      <c r="H19" s="13">
        <v>2</v>
      </c>
      <c r="I19" s="13">
        <v>1</v>
      </c>
      <c r="J19" s="13">
        <v>2</v>
      </c>
      <c r="K19" s="13">
        <v>2</v>
      </c>
      <c r="L19" s="13"/>
      <c r="M19" s="13">
        <v>2</v>
      </c>
      <c r="N19" s="13">
        <v>2</v>
      </c>
      <c r="O19" s="13"/>
      <c r="P19" s="13">
        <v>2</v>
      </c>
      <c r="Q19" s="13">
        <v>3</v>
      </c>
      <c r="R19" s="13">
        <v>2</v>
      </c>
      <c r="S19" s="13">
        <v>2</v>
      </c>
      <c r="T19" s="13">
        <v>4</v>
      </c>
      <c r="U19" s="13">
        <v>6</v>
      </c>
      <c r="V19" s="14"/>
      <c r="W19" s="14"/>
      <c r="X19" s="14">
        <v>3</v>
      </c>
      <c r="Y19" s="14">
        <v>4</v>
      </c>
      <c r="Z19" s="14"/>
      <c r="AA19" s="14">
        <v>3</v>
      </c>
      <c r="AB19" s="14">
        <v>3</v>
      </c>
      <c r="AC19" s="14"/>
      <c r="AD19" s="14">
        <v>3</v>
      </c>
      <c r="AE19" s="14">
        <v>3</v>
      </c>
      <c r="AF19" s="14"/>
      <c r="AG19" s="14">
        <v>3</v>
      </c>
      <c r="AH19" s="14">
        <v>3</v>
      </c>
      <c r="AI19" s="14"/>
      <c r="AJ19" s="14">
        <v>3</v>
      </c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>
        <f t="shared" si="0"/>
        <v>64</v>
      </c>
    </row>
    <row r="20" spans="1:48" ht="15.75" thickBot="1" x14ac:dyDescent="0.3">
      <c r="A20" s="223"/>
      <c r="B20" s="202" t="s">
        <v>54</v>
      </c>
      <c r="C20" s="238" t="s">
        <v>61</v>
      </c>
      <c r="D20" s="9" t="s">
        <v>10</v>
      </c>
      <c r="E20" s="13">
        <v>2</v>
      </c>
      <c r="F20" s="13">
        <v>4</v>
      </c>
      <c r="G20" s="13">
        <v>4</v>
      </c>
      <c r="H20" s="13">
        <v>4</v>
      </c>
      <c r="I20" s="13"/>
      <c r="J20" s="13">
        <v>4</v>
      </c>
      <c r="K20" s="13">
        <v>4</v>
      </c>
      <c r="L20" s="13"/>
      <c r="M20" s="13">
        <v>4</v>
      </c>
      <c r="N20" s="13">
        <v>2</v>
      </c>
      <c r="O20" s="13"/>
      <c r="P20" s="13">
        <v>4</v>
      </c>
      <c r="Q20" s="13">
        <v>2</v>
      </c>
      <c r="R20" s="13">
        <v>2</v>
      </c>
      <c r="S20" s="13">
        <v>4</v>
      </c>
      <c r="T20" s="13">
        <v>6</v>
      </c>
      <c r="U20" s="13">
        <v>4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>
        <v>13</v>
      </c>
      <c r="AM20" s="14">
        <v>5</v>
      </c>
      <c r="AN20" s="14">
        <v>4</v>
      </c>
      <c r="AO20" s="14">
        <v>4</v>
      </c>
      <c r="AP20" s="14">
        <v>6</v>
      </c>
      <c r="AQ20" s="14">
        <v>9</v>
      </c>
      <c r="AR20" s="14">
        <v>9</v>
      </c>
      <c r="AS20" s="14">
        <v>14</v>
      </c>
      <c r="AT20" s="14"/>
      <c r="AU20" s="14"/>
      <c r="AV20" s="14">
        <f t="shared" si="0"/>
        <v>114</v>
      </c>
    </row>
    <row r="21" spans="1:48" ht="15.75" thickBot="1" x14ac:dyDescent="0.3">
      <c r="A21" s="223"/>
      <c r="B21" s="203"/>
      <c r="C21" s="239"/>
      <c r="D21" s="9" t="s">
        <v>11</v>
      </c>
      <c r="E21" s="13">
        <v>1</v>
      </c>
      <c r="F21" s="13">
        <v>2</v>
      </c>
      <c r="G21" s="13">
        <v>2</v>
      </c>
      <c r="H21" s="13">
        <v>2</v>
      </c>
      <c r="I21" s="13"/>
      <c r="J21" s="13">
        <v>2</v>
      </c>
      <c r="K21" s="13">
        <v>2</v>
      </c>
      <c r="L21" s="13"/>
      <c r="M21" s="13">
        <v>2</v>
      </c>
      <c r="N21" s="13">
        <v>1</v>
      </c>
      <c r="O21" s="13"/>
      <c r="P21" s="13">
        <v>2</v>
      </c>
      <c r="Q21" s="13">
        <v>1</v>
      </c>
      <c r="R21" s="13">
        <v>1</v>
      </c>
      <c r="S21" s="13">
        <v>2</v>
      </c>
      <c r="T21" s="13">
        <v>3</v>
      </c>
      <c r="U21" s="13">
        <v>2</v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>
        <v>7</v>
      </c>
      <c r="AM21" s="14">
        <v>3</v>
      </c>
      <c r="AN21" s="14">
        <v>2</v>
      </c>
      <c r="AO21" s="14">
        <v>2</v>
      </c>
      <c r="AP21" s="14">
        <v>3</v>
      </c>
      <c r="AQ21" s="14">
        <v>4</v>
      </c>
      <c r="AR21" s="14">
        <v>4</v>
      </c>
      <c r="AS21" s="14">
        <v>7</v>
      </c>
      <c r="AT21" s="14"/>
      <c r="AU21" s="14"/>
      <c r="AV21" s="14">
        <f t="shared" si="0"/>
        <v>57</v>
      </c>
    </row>
    <row r="22" spans="1:48" ht="15.75" thickBot="1" x14ac:dyDescent="0.3">
      <c r="A22" s="223"/>
      <c r="B22" s="202" t="s">
        <v>55</v>
      </c>
      <c r="C22" s="204" t="s">
        <v>62</v>
      </c>
      <c r="D22" s="9" t="s">
        <v>10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>
        <v>4</v>
      </c>
      <c r="AL22" s="14">
        <v>4</v>
      </c>
      <c r="AM22" s="14">
        <v>4</v>
      </c>
      <c r="AN22" s="14">
        <v>4</v>
      </c>
      <c r="AO22" s="14">
        <v>4</v>
      </c>
      <c r="AP22" s="14">
        <v>4</v>
      </c>
      <c r="AQ22" s="14">
        <v>4</v>
      </c>
      <c r="AR22" s="14">
        <v>4</v>
      </c>
      <c r="AS22" s="14">
        <v>4</v>
      </c>
      <c r="AT22" s="14"/>
      <c r="AU22" s="14"/>
      <c r="AV22" s="14">
        <f t="shared" si="0"/>
        <v>36</v>
      </c>
    </row>
    <row r="23" spans="1:48" ht="15.75" thickBot="1" x14ac:dyDescent="0.3">
      <c r="A23" s="223"/>
      <c r="B23" s="203"/>
      <c r="C23" s="205"/>
      <c r="D23" s="9" t="s">
        <v>11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>
        <v>2</v>
      </c>
      <c r="AL23" s="14">
        <v>2</v>
      </c>
      <c r="AM23" s="14">
        <v>2</v>
      </c>
      <c r="AN23" s="14">
        <v>2</v>
      </c>
      <c r="AO23" s="14">
        <v>2</v>
      </c>
      <c r="AP23" s="14">
        <v>2</v>
      </c>
      <c r="AQ23" s="14">
        <v>2</v>
      </c>
      <c r="AR23" s="14">
        <v>2</v>
      </c>
      <c r="AS23" s="14">
        <v>2</v>
      </c>
      <c r="AT23" s="14"/>
      <c r="AU23" s="14"/>
      <c r="AV23" s="14">
        <f t="shared" si="0"/>
        <v>18</v>
      </c>
    </row>
    <row r="24" spans="1:48" ht="15.75" thickBot="1" x14ac:dyDescent="0.3">
      <c r="A24" s="223"/>
      <c r="B24" s="72" t="s">
        <v>64</v>
      </c>
      <c r="C24" s="73" t="s">
        <v>65</v>
      </c>
      <c r="D24" s="29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7"/>
      <c r="AV24" s="63"/>
    </row>
    <row r="25" spans="1:48" ht="15.75" thickBot="1" x14ac:dyDescent="0.3">
      <c r="A25" s="224"/>
      <c r="B25" s="202" t="s">
        <v>66</v>
      </c>
      <c r="C25" s="204" t="s">
        <v>69</v>
      </c>
      <c r="D25" s="9" t="s">
        <v>10</v>
      </c>
      <c r="E25" s="22">
        <v>4</v>
      </c>
      <c r="F25" s="22">
        <v>4</v>
      </c>
      <c r="G25" s="22">
        <v>4</v>
      </c>
      <c r="H25" s="22">
        <v>2</v>
      </c>
      <c r="I25" s="22">
        <v>4</v>
      </c>
      <c r="J25" s="22">
        <v>2</v>
      </c>
      <c r="K25" s="22">
        <v>4</v>
      </c>
      <c r="L25" s="22"/>
      <c r="M25" s="22">
        <v>2</v>
      </c>
      <c r="N25" s="22">
        <v>2</v>
      </c>
      <c r="O25" s="22"/>
      <c r="P25" s="22"/>
      <c r="Q25" s="22">
        <v>2</v>
      </c>
      <c r="R25" s="22">
        <v>20</v>
      </c>
      <c r="S25" s="22">
        <v>8</v>
      </c>
      <c r="T25" s="22">
        <v>5</v>
      </c>
      <c r="U25" s="22">
        <v>7</v>
      </c>
      <c r="V25" s="22"/>
      <c r="W25" s="22"/>
      <c r="X25" s="74">
        <v>4</v>
      </c>
      <c r="Y25" s="74">
        <v>2</v>
      </c>
      <c r="Z25" s="74"/>
      <c r="AA25" s="74">
        <v>4</v>
      </c>
      <c r="AB25" s="74">
        <v>6</v>
      </c>
      <c r="AC25" s="74"/>
      <c r="AD25" s="74">
        <v>2</v>
      </c>
      <c r="AE25" s="74">
        <v>4</v>
      </c>
      <c r="AF25" s="74"/>
      <c r="AG25" s="74">
        <v>2</v>
      </c>
      <c r="AH25" s="74">
        <v>2</v>
      </c>
      <c r="AI25" s="74"/>
      <c r="AJ25" s="74">
        <v>7</v>
      </c>
      <c r="AK25" s="74">
        <v>3</v>
      </c>
      <c r="AL25" s="74">
        <v>11</v>
      </c>
      <c r="AM25" s="74">
        <v>3</v>
      </c>
      <c r="AN25" s="74">
        <v>8</v>
      </c>
      <c r="AO25" s="74">
        <v>8</v>
      </c>
      <c r="AP25" s="74">
        <v>8</v>
      </c>
      <c r="AQ25" s="74">
        <v>5</v>
      </c>
      <c r="AR25" s="74">
        <v>8</v>
      </c>
      <c r="AS25" s="74">
        <v>8</v>
      </c>
      <c r="AT25" s="74"/>
      <c r="AU25" s="74"/>
      <c r="AV25" s="63">
        <f t="shared" si="0"/>
        <v>165</v>
      </c>
    </row>
    <row r="26" spans="1:48" ht="15.75" thickBot="1" x14ac:dyDescent="0.3">
      <c r="A26" s="224"/>
      <c r="B26" s="206"/>
      <c r="C26" s="207"/>
      <c r="D26" s="9" t="s">
        <v>11</v>
      </c>
      <c r="E26" s="22">
        <v>2</v>
      </c>
      <c r="F26" s="22">
        <v>2</v>
      </c>
      <c r="G26" s="22">
        <v>2</v>
      </c>
      <c r="H26" s="22">
        <v>1</v>
      </c>
      <c r="I26" s="22">
        <v>2</v>
      </c>
      <c r="J26" s="22">
        <v>1</v>
      </c>
      <c r="K26" s="22">
        <v>2</v>
      </c>
      <c r="L26" s="22"/>
      <c r="M26" s="22">
        <v>1</v>
      </c>
      <c r="N26" s="22">
        <v>1</v>
      </c>
      <c r="O26" s="22"/>
      <c r="P26" s="22"/>
      <c r="Q26" s="22">
        <v>1</v>
      </c>
      <c r="R26" s="22">
        <v>9</v>
      </c>
      <c r="S26" s="22">
        <v>5</v>
      </c>
      <c r="T26" s="22">
        <v>3</v>
      </c>
      <c r="U26" s="22">
        <v>4</v>
      </c>
      <c r="V26" s="22"/>
      <c r="W26" s="22"/>
      <c r="X26" s="22">
        <v>2</v>
      </c>
      <c r="Y26" s="22">
        <v>1</v>
      </c>
      <c r="Z26" s="22"/>
      <c r="AA26" s="22"/>
      <c r="AB26" s="22">
        <v>2</v>
      </c>
      <c r="AC26" s="22"/>
      <c r="AD26" s="22">
        <v>2</v>
      </c>
      <c r="AE26" s="22">
        <v>1</v>
      </c>
      <c r="AF26" s="22"/>
      <c r="AG26" s="22">
        <v>2</v>
      </c>
      <c r="AH26" s="22">
        <v>2</v>
      </c>
      <c r="AI26" s="22"/>
      <c r="AJ26" s="22">
        <v>2</v>
      </c>
      <c r="AK26" s="74">
        <v>2</v>
      </c>
      <c r="AL26" s="74">
        <v>5</v>
      </c>
      <c r="AM26" s="74">
        <v>2</v>
      </c>
      <c r="AN26" s="74">
        <v>4</v>
      </c>
      <c r="AO26" s="74">
        <v>3</v>
      </c>
      <c r="AP26" s="74">
        <v>4</v>
      </c>
      <c r="AQ26" s="74">
        <v>5</v>
      </c>
      <c r="AR26" s="74">
        <v>4</v>
      </c>
      <c r="AS26" s="74">
        <v>4</v>
      </c>
      <c r="AT26" s="74"/>
      <c r="AU26" s="74"/>
      <c r="AV26" s="63">
        <f>SUM(E26:AU26)</f>
        <v>83</v>
      </c>
    </row>
    <row r="27" spans="1:48" ht="15.75" thickBot="1" x14ac:dyDescent="0.3">
      <c r="A27" s="224"/>
      <c r="B27" s="203"/>
      <c r="C27" s="205"/>
      <c r="D27" s="9" t="s">
        <v>57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63">
        <f t="shared" si="0"/>
        <v>0</v>
      </c>
    </row>
    <row r="28" spans="1:48" ht="15.75" thickBot="1" x14ac:dyDescent="0.3">
      <c r="A28" s="224"/>
      <c r="B28" s="202" t="s">
        <v>67</v>
      </c>
      <c r="C28" s="204" t="s">
        <v>70</v>
      </c>
      <c r="D28" s="9" t="s">
        <v>10</v>
      </c>
      <c r="E28" s="22">
        <v>2</v>
      </c>
      <c r="F28" s="22">
        <v>2</v>
      </c>
      <c r="G28" s="22">
        <v>2</v>
      </c>
      <c r="H28" s="22">
        <v>4</v>
      </c>
      <c r="I28" s="22">
        <v>2</v>
      </c>
      <c r="J28" s="22">
        <v>2</v>
      </c>
      <c r="K28" s="22">
        <v>2</v>
      </c>
      <c r="L28" s="22"/>
      <c r="M28" s="22">
        <v>2</v>
      </c>
      <c r="N28" s="22">
        <v>2</v>
      </c>
      <c r="O28" s="22"/>
      <c r="P28" s="22">
        <v>4</v>
      </c>
      <c r="Q28" s="22">
        <v>6</v>
      </c>
      <c r="R28" s="22">
        <v>4</v>
      </c>
      <c r="S28" s="22">
        <v>2</v>
      </c>
      <c r="T28" s="22">
        <v>6</v>
      </c>
      <c r="U28" s="22">
        <v>7</v>
      </c>
      <c r="V28" s="22"/>
      <c r="W28" s="22"/>
      <c r="X28" s="74"/>
      <c r="Y28" s="74"/>
      <c r="Z28" s="74"/>
      <c r="AA28" s="74"/>
      <c r="AB28" s="74"/>
      <c r="AC28" s="74"/>
      <c r="AD28" s="74">
        <v>2</v>
      </c>
      <c r="AE28" s="74">
        <v>2</v>
      </c>
      <c r="AF28" s="74"/>
      <c r="AG28" s="74">
        <v>2</v>
      </c>
      <c r="AH28" s="74">
        <v>2</v>
      </c>
      <c r="AI28" s="74"/>
      <c r="AJ28" s="74">
        <v>2</v>
      </c>
      <c r="AK28" s="74">
        <v>2</v>
      </c>
      <c r="AL28" s="74">
        <v>2</v>
      </c>
      <c r="AM28" s="74">
        <v>2</v>
      </c>
      <c r="AN28" s="74">
        <v>2</v>
      </c>
      <c r="AO28" s="74">
        <v>2</v>
      </c>
      <c r="AP28" s="74">
        <v>2</v>
      </c>
      <c r="AQ28" s="74">
        <v>2</v>
      </c>
      <c r="AR28" s="74">
        <v>2</v>
      </c>
      <c r="AS28" s="74">
        <v>2</v>
      </c>
      <c r="AT28" s="74"/>
      <c r="AU28" s="74"/>
      <c r="AV28" s="63">
        <f t="shared" si="0"/>
        <v>77</v>
      </c>
    </row>
    <row r="29" spans="1:48" ht="15.75" thickBot="1" x14ac:dyDescent="0.3">
      <c r="A29" s="224"/>
      <c r="B29" s="203"/>
      <c r="C29" s="205"/>
      <c r="D29" s="9" t="s">
        <v>11</v>
      </c>
      <c r="E29" s="22">
        <v>2</v>
      </c>
      <c r="F29" s="22">
        <v>2</v>
      </c>
      <c r="G29" s="22">
        <v>2</v>
      </c>
      <c r="H29" s="22">
        <v>2</v>
      </c>
      <c r="I29" s="22">
        <v>1</v>
      </c>
      <c r="J29" s="22">
        <v>1</v>
      </c>
      <c r="K29" s="22">
        <v>1</v>
      </c>
      <c r="L29" s="22"/>
      <c r="M29" s="22">
        <v>1</v>
      </c>
      <c r="N29" s="22">
        <v>1</v>
      </c>
      <c r="O29" s="22"/>
      <c r="P29" s="22">
        <v>2</v>
      </c>
      <c r="Q29" s="22">
        <v>2</v>
      </c>
      <c r="R29" s="22">
        <v>2</v>
      </c>
      <c r="S29" s="22">
        <v>1</v>
      </c>
      <c r="T29" s="22">
        <v>3</v>
      </c>
      <c r="U29" s="22">
        <v>2</v>
      </c>
      <c r="V29" s="22"/>
      <c r="W29" s="22"/>
      <c r="X29" s="22"/>
      <c r="Y29" s="22"/>
      <c r="Z29" s="22"/>
      <c r="AA29" s="22"/>
      <c r="AB29" s="22"/>
      <c r="AC29" s="22"/>
      <c r="AD29" s="22">
        <v>1</v>
      </c>
      <c r="AE29" s="22">
        <v>1</v>
      </c>
      <c r="AF29" s="74"/>
      <c r="AG29" s="74">
        <v>1</v>
      </c>
      <c r="AH29" s="74">
        <v>1</v>
      </c>
      <c r="AI29" s="74"/>
      <c r="AJ29" s="74">
        <v>1</v>
      </c>
      <c r="AK29" s="74">
        <v>1</v>
      </c>
      <c r="AL29" s="74">
        <v>1</v>
      </c>
      <c r="AM29" s="74">
        <v>1</v>
      </c>
      <c r="AN29" s="74">
        <v>1</v>
      </c>
      <c r="AO29" s="74">
        <v>1</v>
      </c>
      <c r="AP29" s="74">
        <v>1</v>
      </c>
      <c r="AQ29" s="74">
        <v>1</v>
      </c>
      <c r="AR29" s="74">
        <v>1</v>
      </c>
      <c r="AS29" s="74">
        <v>1</v>
      </c>
      <c r="AT29" s="74"/>
      <c r="AU29" s="74"/>
      <c r="AV29" s="63">
        <f t="shared" si="0"/>
        <v>39</v>
      </c>
    </row>
    <row r="30" spans="1:48" ht="15.75" thickBot="1" x14ac:dyDescent="0.3">
      <c r="A30" s="223"/>
      <c r="B30" s="202" t="s">
        <v>68</v>
      </c>
      <c r="C30" s="204" t="s">
        <v>71</v>
      </c>
      <c r="D30" s="9" t="s">
        <v>10</v>
      </c>
      <c r="E30" s="22">
        <v>2</v>
      </c>
      <c r="F30" s="22">
        <v>2</v>
      </c>
      <c r="G30" s="22">
        <v>2</v>
      </c>
      <c r="H30" s="22">
        <v>2</v>
      </c>
      <c r="I30" s="22">
        <v>2</v>
      </c>
      <c r="J30" s="22">
        <v>2</v>
      </c>
      <c r="K30" s="22">
        <v>2</v>
      </c>
      <c r="L30" s="22"/>
      <c r="M30" s="22">
        <v>4</v>
      </c>
      <c r="N30" s="22">
        <v>4</v>
      </c>
      <c r="O30" s="22"/>
      <c r="P30" s="22">
        <v>2</v>
      </c>
      <c r="Q30" s="22">
        <v>2</v>
      </c>
      <c r="R30" s="22"/>
      <c r="S30" s="22">
        <v>2</v>
      </c>
      <c r="T30" s="22">
        <v>2</v>
      </c>
      <c r="U30" s="22">
        <v>2</v>
      </c>
      <c r="V30" s="22"/>
      <c r="W30" s="22"/>
      <c r="X30" s="22">
        <v>4</v>
      </c>
      <c r="Y30" s="22">
        <v>4</v>
      </c>
      <c r="Z30" s="22"/>
      <c r="AA30" s="22">
        <v>2</v>
      </c>
      <c r="AB30" s="22">
        <v>2</v>
      </c>
      <c r="AC30" s="22"/>
      <c r="AD30" s="74">
        <v>2</v>
      </c>
      <c r="AE30" s="74">
        <v>2</v>
      </c>
      <c r="AF30" s="74"/>
      <c r="AG30" s="74"/>
      <c r="AH30" s="74"/>
      <c r="AI30" s="74"/>
      <c r="AJ30" s="74">
        <v>2</v>
      </c>
      <c r="AK30" s="74">
        <v>5</v>
      </c>
      <c r="AL30" s="74"/>
      <c r="AM30" s="74">
        <v>4</v>
      </c>
      <c r="AN30" s="74">
        <v>4</v>
      </c>
      <c r="AO30" s="74">
        <v>4</v>
      </c>
      <c r="AP30" s="74">
        <v>8</v>
      </c>
      <c r="AQ30" s="74">
        <v>8</v>
      </c>
      <c r="AR30" s="74">
        <v>5</v>
      </c>
      <c r="AS30" s="74">
        <v>4</v>
      </c>
      <c r="AT30" s="74"/>
      <c r="AU30" s="74"/>
      <c r="AV30" s="63">
        <f t="shared" si="0"/>
        <v>92</v>
      </c>
    </row>
    <row r="31" spans="1:48" ht="15.75" thickBot="1" x14ac:dyDescent="0.3">
      <c r="A31" s="223"/>
      <c r="B31" s="206"/>
      <c r="C31" s="207"/>
      <c r="D31" s="9" t="s">
        <v>11</v>
      </c>
      <c r="E31" s="22">
        <v>1</v>
      </c>
      <c r="F31" s="22">
        <v>1</v>
      </c>
      <c r="G31" s="22">
        <v>1</v>
      </c>
      <c r="H31" s="22">
        <v>1</v>
      </c>
      <c r="I31" s="22">
        <v>1</v>
      </c>
      <c r="J31" s="22">
        <v>1</v>
      </c>
      <c r="K31" s="22">
        <v>1</v>
      </c>
      <c r="L31" s="22"/>
      <c r="M31" s="22">
        <v>2</v>
      </c>
      <c r="N31" s="22">
        <v>2</v>
      </c>
      <c r="O31" s="22"/>
      <c r="P31" s="22">
        <v>1</v>
      </c>
      <c r="Q31" s="22">
        <v>1</v>
      </c>
      <c r="R31" s="22"/>
      <c r="S31" s="22">
        <v>1</v>
      </c>
      <c r="T31" s="22">
        <v>1</v>
      </c>
      <c r="U31" s="22">
        <v>1</v>
      </c>
      <c r="V31" s="22"/>
      <c r="W31" s="22"/>
      <c r="X31" s="22">
        <v>2</v>
      </c>
      <c r="Y31" s="22">
        <v>2</v>
      </c>
      <c r="Z31" s="22"/>
      <c r="AA31" s="22">
        <v>2</v>
      </c>
      <c r="AB31" s="22">
        <v>2</v>
      </c>
      <c r="AC31" s="22"/>
      <c r="AD31" s="22"/>
      <c r="AE31" s="22">
        <v>2</v>
      </c>
      <c r="AF31" s="22"/>
      <c r="AG31" s="22"/>
      <c r="AH31" s="22"/>
      <c r="AI31" s="74"/>
      <c r="AJ31" s="74">
        <v>2</v>
      </c>
      <c r="AK31" s="74">
        <v>3</v>
      </c>
      <c r="AL31" s="74"/>
      <c r="AM31" s="74">
        <v>2</v>
      </c>
      <c r="AN31" s="74">
        <v>2</v>
      </c>
      <c r="AO31" s="74">
        <v>2</v>
      </c>
      <c r="AP31" s="74">
        <v>4</v>
      </c>
      <c r="AQ31" s="74">
        <v>2</v>
      </c>
      <c r="AR31" s="74">
        <v>2</v>
      </c>
      <c r="AS31" s="74">
        <v>1</v>
      </c>
      <c r="AT31" s="74"/>
      <c r="AU31" s="74"/>
      <c r="AV31" s="63">
        <f>SUM(E31:AU31)</f>
        <v>46</v>
      </c>
    </row>
    <row r="32" spans="1:48" ht="15.75" thickBot="1" x14ac:dyDescent="0.3">
      <c r="A32" s="223"/>
      <c r="B32" s="206"/>
      <c r="C32" s="207"/>
      <c r="D32" s="71" t="s">
        <v>58</v>
      </c>
      <c r="E32" s="75"/>
      <c r="F32" s="77"/>
      <c r="G32" s="77"/>
      <c r="H32" s="77"/>
      <c r="I32" s="75"/>
      <c r="J32" s="75"/>
      <c r="K32" s="75"/>
      <c r="L32" s="75"/>
      <c r="M32" s="75"/>
      <c r="N32" s="75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5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9"/>
      <c r="AU32" s="77"/>
      <c r="AV32" s="63">
        <f t="shared" si="0"/>
        <v>0</v>
      </c>
    </row>
    <row r="33" spans="1:48" ht="15.75" thickBot="1" x14ac:dyDescent="0.3">
      <c r="A33" s="224"/>
      <c r="B33" s="104" t="s">
        <v>84</v>
      </c>
      <c r="C33" s="105" t="s">
        <v>87</v>
      </c>
      <c r="D33" s="106"/>
      <c r="E33" s="78"/>
      <c r="F33" s="77"/>
      <c r="G33" s="77"/>
      <c r="H33" s="77"/>
      <c r="I33" s="75"/>
      <c r="J33" s="78"/>
      <c r="K33" s="79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5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9"/>
      <c r="AU33" s="77"/>
      <c r="AV33" s="63">
        <f t="shared" si="0"/>
        <v>0</v>
      </c>
    </row>
    <row r="34" spans="1:48" ht="15.75" thickBot="1" x14ac:dyDescent="0.3">
      <c r="A34" s="224"/>
      <c r="B34" s="217" t="s">
        <v>88</v>
      </c>
      <c r="C34" s="263" t="s">
        <v>89</v>
      </c>
      <c r="D34" s="106" t="s">
        <v>10</v>
      </c>
      <c r="E34" s="78">
        <v>4</v>
      </c>
      <c r="F34" s="77">
        <v>4</v>
      </c>
      <c r="G34" s="77">
        <v>4</v>
      </c>
      <c r="H34" s="77">
        <v>2</v>
      </c>
      <c r="I34" s="75">
        <v>2</v>
      </c>
      <c r="J34" s="78">
        <v>4</v>
      </c>
      <c r="K34" s="79">
        <v>2</v>
      </c>
      <c r="L34" s="77"/>
      <c r="M34" s="77">
        <v>2</v>
      </c>
      <c r="N34" s="77">
        <v>2</v>
      </c>
      <c r="O34" s="77"/>
      <c r="P34" s="77">
        <v>2</v>
      </c>
      <c r="Q34" s="77">
        <v>2</v>
      </c>
      <c r="R34" s="77"/>
      <c r="S34" s="77">
        <v>2</v>
      </c>
      <c r="T34" s="77">
        <v>2</v>
      </c>
      <c r="U34" s="77">
        <v>2</v>
      </c>
      <c r="V34" s="77"/>
      <c r="W34" s="77"/>
      <c r="X34" s="77"/>
      <c r="Y34" s="77"/>
      <c r="Z34" s="77"/>
      <c r="AA34" s="77"/>
      <c r="AB34" s="77"/>
      <c r="AC34" s="75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9"/>
      <c r="AU34" s="77"/>
      <c r="AV34" s="63">
        <f t="shared" si="0"/>
        <v>36</v>
      </c>
    </row>
    <row r="35" spans="1:48" ht="15.75" thickBot="1" x14ac:dyDescent="0.3">
      <c r="A35" s="224"/>
      <c r="B35" s="218"/>
      <c r="C35" s="264"/>
      <c r="D35" s="106" t="s">
        <v>11</v>
      </c>
      <c r="E35" s="78">
        <v>1</v>
      </c>
      <c r="F35" s="77">
        <v>1</v>
      </c>
      <c r="G35" s="77">
        <v>2</v>
      </c>
      <c r="H35" s="77">
        <v>1</v>
      </c>
      <c r="I35" s="75">
        <v>2</v>
      </c>
      <c r="J35" s="78">
        <v>2</v>
      </c>
      <c r="K35" s="79">
        <v>1</v>
      </c>
      <c r="L35" s="77"/>
      <c r="M35" s="77">
        <v>1</v>
      </c>
      <c r="N35" s="77">
        <v>1</v>
      </c>
      <c r="O35" s="77"/>
      <c r="P35" s="77">
        <v>1</v>
      </c>
      <c r="Q35" s="77">
        <v>2</v>
      </c>
      <c r="R35" s="77"/>
      <c r="S35" s="77">
        <v>1</v>
      </c>
      <c r="T35" s="77">
        <v>1</v>
      </c>
      <c r="U35" s="77">
        <v>1</v>
      </c>
      <c r="V35" s="77"/>
      <c r="W35" s="77"/>
      <c r="X35" s="77"/>
      <c r="Y35" s="77"/>
      <c r="Z35" s="77"/>
      <c r="AA35" s="77"/>
      <c r="AB35" s="77"/>
      <c r="AC35" s="75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9"/>
      <c r="AU35" s="77"/>
      <c r="AV35" s="63">
        <f t="shared" si="0"/>
        <v>18</v>
      </c>
    </row>
    <row r="36" spans="1:48" ht="15.75" thickBot="1" x14ac:dyDescent="0.3">
      <c r="A36" s="223"/>
      <c r="B36" s="72"/>
      <c r="C36" s="73"/>
      <c r="D36" s="71"/>
      <c r="E36" s="75"/>
      <c r="F36" s="77"/>
      <c r="G36" s="77"/>
      <c r="H36" s="77"/>
      <c r="I36" s="75"/>
      <c r="J36" s="78"/>
      <c r="K36" s="79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111"/>
      <c r="X36" s="79"/>
      <c r="Y36" s="77"/>
      <c r="Z36" s="77"/>
      <c r="AA36" s="77"/>
      <c r="AB36" s="77"/>
      <c r="AC36" s="75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9"/>
      <c r="AU36" s="77"/>
      <c r="AV36" s="63">
        <f t="shared" si="0"/>
        <v>0</v>
      </c>
    </row>
    <row r="37" spans="1:48" ht="15.75" thickBot="1" x14ac:dyDescent="0.3">
      <c r="A37" s="223"/>
      <c r="B37" s="70" t="s">
        <v>72</v>
      </c>
      <c r="C37" s="69" t="s">
        <v>73</v>
      </c>
      <c r="D37" s="64"/>
      <c r="E37" s="75"/>
      <c r="F37" s="77"/>
      <c r="G37" s="77"/>
      <c r="H37" s="77"/>
      <c r="I37" s="75"/>
      <c r="J37" s="78"/>
      <c r="K37" s="79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109"/>
      <c r="X37" s="77"/>
      <c r="Y37" s="77"/>
      <c r="Z37" s="77"/>
      <c r="AA37" s="77"/>
      <c r="AB37" s="77"/>
      <c r="AC37" s="75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9"/>
      <c r="AU37" s="77"/>
      <c r="AV37" s="63">
        <f t="shared" si="0"/>
        <v>0</v>
      </c>
    </row>
    <row r="38" spans="1:48" ht="15.75" thickBot="1" x14ac:dyDescent="0.3">
      <c r="A38" s="223"/>
      <c r="B38" s="84" t="s">
        <v>74</v>
      </c>
      <c r="C38" s="85" t="s">
        <v>75</v>
      </c>
      <c r="D38" s="29"/>
      <c r="E38" s="22"/>
      <c r="F38" s="74"/>
      <c r="G38" s="74"/>
      <c r="H38" s="74"/>
      <c r="I38" s="22"/>
      <c r="J38" s="53"/>
      <c r="K38" s="76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22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76"/>
      <c r="AU38" s="74"/>
      <c r="AV38" s="63"/>
    </row>
    <row r="39" spans="1:48" ht="15.75" thickBot="1" x14ac:dyDescent="0.3">
      <c r="A39" s="223"/>
      <c r="B39" s="202" t="s">
        <v>76</v>
      </c>
      <c r="C39" s="204" t="s">
        <v>122</v>
      </c>
      <c r="D39" s="9" t="s">
        <v>10</v>
      </c>
      <c r="E39" s="22">
        <v>6</v>
      </c>
      <c r="F39" s="22">
        <v>4</v>
      </c>
      <c r="G39" s="22">
        <v>4</v>
      </c>
      <c r="H39" s="22">
        <v>8</v>
      </c>
      <c r="I39" s="22">
        <v>6</v>
      </c>
      <c r="J39" s="22">
        <v>4</v>
      </c>
      <c r="K39" s="22">
        <v>2</v>
      </c>
      <c r="L39" s="22"/>
      <c r="M39" s="22">
        <v>4</v>
      </c>
      <c r="N39" s="22">
        <v>4</v>
      </c>
      <c r="O39" s="22"/>
      <c r="P39" s="22">
        <v>4</v>
      </c>
      <c r="Q39" s="22">
        <v>4</v>
      </c>
      <c r="R39" s="22"/>
      <c r="S39" s="22">
        <v>4</v>
      </c>
      <c r="T39" s="22">
        <v>4</v>
      </c>
      <c r="U39" s="22">
        <v>2</v>
      </c>
      <c r="V39" s="74"/>
      <c r="W39" s="74"/>
      <c r="X39" s="74"/>
      <c r="Y39" s="74"/>
      <c r="Z39" s="74"/>
      <c r="AA39" s="74"/>
      <c r="AB39" s="74"/>
      <c r="AC39" s="22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76"/>
      <c r="AU39" s="74"/>
      <c r="AV39" s="63">
        <f t="shared" si="0"/>
        <v>60</v>
      </c>
    </row>
    <row r="40" spans="1:48" ht="15.75" thickBot="1" x14ac:dyDescent="0.3">
      <c r="A40" s="223"/>
      <c r="B40" s="203"/>
      <c r="C40" s="205"/>
      <c r="D40" s="9" t="s">
        <v>11</v>
      </c>
      <c r="E40" s="22">
        <v>3</v>
      </c>
      <c r="F40" s="22">
        <v>2</v>
      </c>
      <c r="G40" s="22">
        <v>2</v>
      </c>
      <c r="H40" s="22">
        <v>4</v>
      </c>
      <c r="I40" s="22">
        <v>3</v>
      </c>
      <c r="J40" s="22">
        <v>2</v>
      </c>
      <c r="K40" s="22">
        <v>1</v>
      </c>
      <c r="L40" s="22"/>
      <c r="M40" s="22">
        <v>2</v>
      </c>
      <c r="N40" s="22">
        <v>2</v>
      </c>
      <c r="O40" s="22"/>
      <c r="P40" s="22">
        <v>2</v>
      </c>
      <c r="Q40" s="22">
        <v>2</v>
      </c>
      <c r="R40" s="22"/>
      <c r="S40" s="22">
        <v>2</v>
      </c>
      <c r="T40" s="22">
        <v>2</v>
      </c>
      <c r="U40" s="22">
        <v>1</v>
      </c>
      <c r="V40" s="74"/>
      <c r="W40" s="74"/>
      <c r="X40" s="74"/>
      <c r="Y40" s="74"/>
      <c r="Z40" s="74"/>
      <c r="AA40" s="74"/>
      <c r="AB40" s="74"/>
      <c r="AC40" s="22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76"/>
      <c r="AU40" s="74"/>
      <c r="AV40" s="63">
        <f t="shared" si="0"/>
        <v>30</v>
      </c>
    </row>
    <row r="41" spans="1:48" ht="15.75" thickBot="1" x14ac:dyDescent="0.3">
      <c r="A41" s="223"/>
      <c r="B41" s="202" t="s">
        <v>77</v>
      </c>
      <c r="C41" s="204" t="s">
        <v>117</v>
      </c>
      <c r="D41" s="9" t="s">
        <v>10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74"/>
      <c r="W41" s="74"/>
      <c r="X41" s="74">
        <v>2</v>
      </c>
      <c r="Y41" s="74">
        <v>2</v>
      </c>
      <c r="Z41" s="74"/>
      <c r="AA41" s="74">
        <v>2</v>
      </c>
      <c r="AB41" s="74">
        <v>2</v>
      </c>
      <c r="AC41" s="22"/>
      <c r="AD41" s="53">
        <v>2</v>
      </c>
      <c r="AE41" s="53">
        <v>2</v>
      </c>
      <c r="AF41" s="53"/>
      <c r="AG41" s="53">
        <v>6</v>
      </c>
      <c r="AH41" s="53">
        <v>6</v>
      </c>
      <c r="AI41" s="53"/>
      <c r="AJ41" s="53">
        <v>4</v>
      </c>
      <c r="AK41" s="53">
        <v>12</v>
      </c>
      <c r="AL41" s="53">
        <v>4</v>
      </c>
      <c r="AM41" s="53">
        <v>12</v>
      </c>
      <c r="AN41" s="53">
        <v>4</v>
      </c>
      <c r="AO41" s="53">
        <v>6</v>
      </c>
      <c r="AP41" s="53"/>
      <c r="AQ41" s="53"/>
      <c r="AR41" s="53"/>
      <c r="AS41" s="53"/>
      <c r="AT41" s="76"/>
      <c r="AU41" s="74"/>
      <c r="AV41" s="112">
        <f t="shared" si="0"/>
        <v>66</v>
      </c>
    </row>
    <row r="42" spans="1:48" ht="15.75" thickBot="1" x14ac:dyDescent="0.3">
      <c r="A42" s="223"/>
      <c r="B42" s="206"/>
      <c r="C42" s="207"/>
      <c r="D42" s="71" t="s">
        <v>11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9"/>
      <c r="W42" s="109"/>
      <c r="X42" s="109">
        <v>1</v>
      </c>
      <c r="Y42" s="109">
        <v>1</v>
      </c>
      <c r="Z42" s="109"/>
      <c r="AA42" s="109">
        <v>1</v>
      </c>
      <c r="AB42" s="109">
        <v>1</v>
      </c>
      <c r="AC42" s="108"/>
      <c r="AD42" s="19">
        <v>1</v>
      </c>
      <c r="AE42" s="19">
        <v>1</v>
      </c>
      <c r="AF42" s="19"/>
      <c r="AG42" s="19">
        <v>2</v>
      </c>
      <c r="AH42" s="19">
        <v>2</v>
      </c>
      <c r="AI42" s="19"/>
      <c r="AJ42" s="19">
        <v>3</v>
      </c>
      <c r="AK42" s="19">
        <v>6</v>
      </c>
      <c r="AL42" s="19">
        <v>2</v>
      </c>
      <c r="AM42" s="19">
        <v>6</v>
      </c>
      <c r="AN42" s="19">
        <v>2</v>
      </c>
      <c r="AO42" s="19">
        <v>4</v>
      </c>
      <c r="AP42" s="19"/>
      <c r="AQ42" s="19"/>
      <c r="AR42" s="19"/>
      <c r="AS42" s="19"/>
      <c r="AT42" s="110"/>
      <c r="AU42" s="109"/>
      <c r="AV42" s="189">
        <f>SUM(E42:AU42)</f>
        <v>33</v>
      </c>
    </row>
    <row r="43" spans="1:48" x14ac:dyDescent="0.25">
      <c r="A43" s="224"/>
      <c r="B43" s="202" t="s">
        <v>91</v>
      </c>
      <c r="C43" s="204" t="s">
        <v>123</v>
      </c>
      <c r="D43" s="116" t="s">
        <v>10</v>
      </c>
      <c r="E43" s="19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>
        <v>2</v>
      </c>
      <c r="Y43" s="113">
        <v>2</v>
      </c>
      <c r="Z43" s="113"/>
      <c r="AA43" s="113">
        <v>2</v>
      </c>
      <c r="AB43" s="113">
        <v>2</v>
      </c>
      <c r="AC43" s="113"/>
      <c r="AD43" s="113">
        <v>4</v>
      </c>
      <c r="AE43" s="113">
        <v>6</v>
      </c>
      <c r="AF43" s="113"/>
      <c r="AG43" s="113">
        <v>8</v>
      </c>
      <c r="AH43" s="113">
        <v>8</v>
      </c>
      <c r="AI43" s="113"/>
      <c r="AJ43" s="113">
        <v>4</v>
      </c>
      <c r="AK43" s="113">
        <v>2</v>
      </c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31">
        <f t="shared" si="0"/>
        <v>40</v>
      </c>
    </row>
    <row r="44" spans="1:48" x14ac:dyDescent="0.25">
      <c r="A44" s="224"/>
      <c r="B44" s="206"/>
      <c r="C44" s="207"/>
      <c r="D44" s="188" t="s">
        <v>11</v>
      </c>
      <c r="E44" s="118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>
        <v>1</v>
      </c>
      <c r="Y44" s="111">
        <v>1</v>
      </c>
      <c r="Z44" s="111"/>
      <c r="AA44" s="111">
        <v>1</v>
      </c>
      <c r="AB44" s="111">
        <v>1</v>
      </c>
      <c r="AC44" s="111"/>
      <c r="AD44" s="111">
        <v>2</v>
      </c>
      <c r="AE44" s="111">
        <v>3</v>
      </c>
      <c r="AF44" s="111"/>
      <c r="AG44" s="111">
        <v>4</v>
      </c>
      <c r="AH44" s="111">
        <v>4</v>
      </c>
      <c r="AI44" s="111"/>
      <c r="AJ44" s="111">
        <v>2</v>
      </c>
      <c r="AK44" s="111">
        <v>1</v>
      </c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91">
        <f t="shared" si="0"/>
        <v>20</v>
      </c>
    </row>
    <row r="45" spans="1:48" x14ac:dyDescent="0.25">
      <c r="A45" s="224"/>
      <c r="B45" s="217" t="s">
        <v>118</v>
      </c>
      <c r="C45" s="219" t="s">
        <v>108</v>
      </c>
      <c r="D45" s="129" t="s">
        <v>10</v>
      </c>
      <c r="E45" s="118">
        <v>2</v>
      </c>
      <c r="F45" s="111">
        <v>2</v>
      </c>
      <c r="G45" s="111">
        <v>2</v>
      </c>
      <c r="H45" s="111">
        <v>2</v>
      </c>
      <c r="I45" s="111">
        <v>2</v>
      </c>
      <c r="J45" s="111">
        <v>2</v>
      </c>
      <c r="K45" s="111">
        <v>2</v>
      </c>
      <c r="L45" s="111"/>
      <c r="M45" s="111">
        <v>2</v>
      </c>
      <c r="N45" s="111">
        <v>2</v>
      </c>
      <c r="O45" s="111"/>
      <c r="P45" s="111">
        <v>2</v>
      </c>
      <c r="Q45" s="111">
        <v>2</v>
      </c>
      <c r="R45" s="111"/>
      <c r="S45" s="111">
        <v>2</v>
      </c>
      <c r="T45" s="111"/>
      <c r="U45" s="111"/>
      <c r="V45" s="111"/>
      <c r="W45" s="111"/>
      <c r="X45" s="111"/>
      <c r="Y45" s="111"/>
      <c r="Z45" s="111"/>
      <c r="AA45" s="111">
        <v>2</v>
      </c>
      <c r="AB45" s="111"/>
      <c r="AC45" s="111"/>
      <c r="AD45" s="111">
        <v>4</v>
      </c>
      <c r="AE45" s="111">
        <v>2</v>
      </c>
      <c r="AF45" s="111"/>
      <c r="AG45" s="111">
        <v>2</v>
      </c>
      <c r="AH45" s="111">
        <v>2</v>
      </c>
      <c r="AI45" s="111"/>
      <c r="AJ45" s="111">
        <v>2</v>
      </c>
      <c r="AK45" s="111">
        <v>2</v>
      </c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91">
        <f t="shared" si="0"/>
        <v>40</v>
      </c>
    </row>
    <row r="46" spans="1:48" x14ac:dyDescent="0.25">
      <c r="A46" s="224"/>
      <c r="B46" s="218"/>
      <c r="C46" s="220"/>
      <c r="D46" s="129" t="s">
        <v>11</v>
      </c>
      <c r="E46" s="118">
        <v>1</v>
      </c>
      <c r="F46" s="111">
        <v>1</v>
      </c>
      <c r="G46" s="111">
        <v>1</v>
      </c>
      <c r="H46" s="111">
        <v>1</v>
      </c>
      <c r="I46" s="111">
        <v>1</v>
      </c>
      <c r="J46" s="111">
        <v>1</v>
      </c>
      <c r="K46" s="111">
        <v>1</v>
      </c>
      <c r="L46" s="111"/>
      <c r="M46" s="111">
        <v>1</v>
      </c>
      <c r="N46" s="111">
        <v>1</v>
      </c>
      <c r="O46" s="111"/>
      <c r="P46" s="111">
        <v>1</v>
      </c>
      <c r="Q46" s="111">
        <v>1</v>
      </c>
      <c r="R46" s="111"/>
      <c r="S46" s="111"/>
      <c r="T46" s="111"/>
      <c r="U46" s="111"/>
      <c r="V46" s="111"/>
      <c r="W46" s="111"/>
      <c r="X46" s="111"/>
      <c r="Y46" s="111"/>
      <c r="Z46" s="111"/>
      <c r="AA46" s="111">
        <v>2</v>
      </c>
      <c r="AB46" s="111"/>
      <c r="AC46" s="111"/>
      <c r="AD46" s="111">
        <v>2</v>
      </c>
      <c r="AE46" s="111">
        <v>1</v>
      </c>
      <c r="AF46" s="111"/>
      <c r="AG46" s="111">
        <v>1</v>
      </c>
      <c r="AH46" s="111">
        <v>1</v>
      </c>
      <c r="AI46" s="111"/>
      <c r="AJ46" s="111">
        <v>1</v>
      </c>
      <c r="AK46" s="111">
        <v>1</v>
      </c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91">
        <f t="shared" si="0"/>
        <v>20</v>
      </c>
    </row>
    <row r="47" spans="1:48" x14ac:dyDescent="0.25">
      <c r="A47" s="224"/>
      <c r="B47" s="217" t="s">
        <v>119</v>
      </c>
      <c r="C47" s="219" t="s">
        <v>124</v>
      </c>
      <c r="D47" s="129" t="s">
        <v>10</v>
      </c>
      <c r="E47" s="118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>
        <v>2</v>
      </c>
      <c r="AE47" s="111">
        <v>2</v>
      </c>
      <c r="AF47" s="111"/>
      <c r="AG47" s="111">
        <v>2</v>
      </c>
      <c r="AH47" s="111">
        <v>2</v>
      </c>
      <c r="AI47" s="111"/>
      <c r="AJ47" s="111">
        <v>2</v>
      </c>
      <c r="AK47" s="111">
        <v>4</v>
      </c>
      <c r="AL47" s="111">
        <v>2</v>
      </c>
      <c r="AM47" s="111">
        <v>4</v>
      </c>
      <c r="AN47" s="111">
        <v>8</v>
      </c>
      <c r="AO47" s="111">
        <v>4</v>
      </c>
      <c r="AP47" s="111">
        <v>4</v>
      </c>
      <c r="AQ47" s="111">
        <v>4</v>
      </c>
      <c r="AR47" s="111">
        <v>4</v>
      </c>
      <c r="AS47" s="111">
        <v>4</v>
      </c>
      <c r="AT47" s="111"/>
      <c r="AU47" s="111"/>
      <c r="AV47" s="191">
        <f t="shared" si="0"/>
        <v>48</v>
      </c>
    </row>
    <row r="48" spans="1:48" x14ac:dyDescent="0.25">
      <c r="A48" s="224"/>
      <c r="B48" s="218"/>
      <c r="C48" s="220"/>
      <c r="D48" s="129" t="s">
        <v>11</v>
      </c>
      <c r="E48" s="118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>
        <v>1</v>
      </c>
      <c r="AE48" s="111">
        <v>1</v>
      </c>
      <c r="AF48" s="111"/>
      <c r="AG48" s="111">
        <v>1</v>
      </c>
      <c r="AH48" s="111">
        <v>1</v>
      </c>
      <c r="AI48" s="111"/>
      <c r="AJ48" s="111">
        <v>1</v>
      </c>
      <c r="AK48" s="111">
        <v>1</v>
      </c>
      <c r="AL48" s="111">
        <v>1</v>
      </c>
      <c r="AM48" s="111">
        <v>1</v>
      </c>
      <c r="AN48" s="111">
        <v>4</v>
      </c>
      <c r="AO48" s="111">
        <v>2</v>
      </c>
      <c r="AP48" s="111">
        <v>2</v>
      </c>
      <c r="AQ48" s="111">
        <v>2</v>
      </c>
      <c r="AR48" s="111">
        <v>3</v>
      </c>
      <c r="AS48" s="111">
        <v>3</v>
      </c>
      <c r="AT48" s="111"/>
      <c r="AU48" s="111"/>
      <c r="AV48" s="191">
        <f t="shared" si="0"/>
        <v>24</v>
      </c>
    </row>
    <row r="49" spans="1:49" ht="16.5" customHeight="1" thickBot="1" x14ac:dyDescent="0.3">
      <c r="A49" s="223"/>
      <c r="B49" s="65" t="s">
        <v>12</v>
      </c>
      <c r="C49" s="83" t="s">
        <v>13</v>
      </c>
      <c r="D49" s="114"/>
      <c r="E49" s="119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92"/>
      <c r="AV49" s="132"/>
    </row>
    <row r="50" spans="1:49" ht="18" customHeight="1" thickBot="1" x14ac:dyDescent="0.3">
      <c r="A50" s="223"/>
      <c r="B50" s="208" t="s">
        <v>14</v>
      </c>
      <c r="C50" s="210" t="s">
        <v>125</v>
      </c>
      <c r="D50" s="99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43"/>
      <c r="AU50" s="120"/>
      <c r="AV50" s="190"/>
    </row>
    <row r="51" spans="1:49" ht="23.25" customHeight="1" thickBot="1" x14ac:dyDescent="0.3">
      <c r="A51" s="223"/>
      <c r="B51" s="209"/>
      <c r="C51" s="211"/>
      <c r="D51" s="9"/>
      <c r="E51" s="22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63"/>
    </row>
    <row r="52" spans="1:49" ht="17.25" customHeight="1" thickBot="1" x14ac:dyDescent="0.3">
      <c r="A52" s="223"/>
      <c r="B52" s="212" t="s">
        <v>16</v>
      </c>
      <c r="C52" s="214" t="s">
        <v>126</v>
      </c>
      <c r="D52" s="52" t="s">
        <v>10</v>
      </c>
      <c r="E52" s="124"/>
      <c r="F52" s="124"/>
      <c r="G52" s="124"/>
      <c r="H52" s="125">
        <v>4</v>
      </c>
      <c r="I52" s="124">
        <v>6</v>
      </c>
      <c r="J52" s="124">
        <v>2</v>
      </c>
      <c r="K52" s="124"/>
      <c r="L52" s="124"/>
      <c r="M52" s="124">
        <v>2</v>
      </c>
      <c r="N52" s="124">
        <v>2</v>
      </c>
      <c r="O52" s="124"/>
      <c r="P52" s="124"/>
      <c r="Q52" s="126"/>
      <c r="R52" s="126"/>
      <c r="S52" s="126"/>
      <c r="T52" s="126"/>
      <c r="U52" s="124"/>
      <c r="V52" s="14"/>
      <c r="W52" s="14"/>
      <c r="X52" s="13">
        <v>2</v>
      </c>
      <c r="Y52" s="13">
        <v>2</v>
      </c>
      <c r="Z52" s="13"/>
      <c r="AA52" s="13">
        <v>2</v>
      </c>
      <c r="AB52" s="13">
        <v>2</v>
      </c>
      <c r="AC52" s="13"/>
      <c r="AD52" s="13">
        <v>4</v>
      </c>
      <c r="AE52" s="13">
        <v>4</v>
      </c>
      <c r="AF52" s="14"/>
      <c r="AG52" s="14">
        <v>2</v>
      </c>
      <c r="AH52" s="14">
        <v>2</v>
      </c>
      <c r="AI52" s="14"/>
      <c r="AJ52" s="14">
        <v>2</v>
      </c>
      <c r="AK52" s="14">
        <v>2</v>
      </c>
      <c r="AL52" s="14"/>
      <c r="AM52" s="14">
        <v>2</v>
      </c>
      <c r="AN52" s="14">
        <v>2</v>
      </c>
      <c r="AO52" s="14">
        <v>4</v>
      </c>
      <c r="AP52" s="14">
        <v>4</v>
      </c>
      <c r="AQ52" s="14">
        <v>4</v>
      </c>
      <c r="AR52" s="14">
        <v>4</v>
      </c>
      <c r="AS52" s="14"/>
      <c r="AT52" s="14"/>
      <c r="AU52" s="14"/>
      <c r="AV52" s="63">
        <f t="shared" si="0"/>
        <v>60</v>
      </c>
    </row>
    <row r="53" spans="1:49" ht="17.25" customHeight="1" thickBot="1" x14ac:dyDescent="0.3">
      <c r="A53" s="223"/>
      <c r="B53" s="213"/>
      <c r="C53" s="215"/>
      <c r="D53" s="178" t="s">
        <v>11</v>
      </c>
      <c r="E53" s="13"/>
      <c r="F53" s="13"/>
      <c r="G53" s="13"/>
      <c r="H53" s="13">
        <v>2</v>
      </c>
      <c r="I53" s="13">
        <v>3</v>
      </c>
      <c r="J53" s="13">
        <v>1</v>
      </c>
      <c r="K53" s="13"/>
      <c r="L53" s="13"/>
      <c r="M53" s="13">
        <v>1</v>
      </c>
      <c r="N53" s="13">
        <v>1</v>
      </c>
      <c r="O53" s="13"/>
      <c r="P53" s="13"/>
      <c r="Q53" s="13"/>
      <c r="R53" s="13"/>
      <c r="S53" s="13"/>
      <c r="T53" s="13"/>
      <c r="U53" s="13"/>
      <c r="V53" s="14"/>
      <c r="W53" s="14"/>
      <c r="X53" s="14">
        <v>1</v>
      </c>
      <c r="Y53" s="14">
        <v>1</v>
      </c>
      <c r="Z53" s="14"/>
      <c r="AA53" s="14">
        <v>1</v>
      </c>
      <c r="AB53" s="14">
        <v>1</v>
      </c>
      <c r="AC53" s="14"/>
      <c r="AD53" s="14">
        <v>2</v>
      </c>
      <c r="AE53" s="14">
        <v>2</v>
      </c>
      <c r="AF53" s="14"/>
      <c r="AG53" s="14">
        <v>1</v>
      </c>
      <c r="AH53" s="14">
        <v>1</v>
      </c>
      <c r="AI53" s="14"/>
      <c r="AJ53" s="14">
        <v>1</v>
      </c>
      <c r="AK53" s="14">
        <v>1</v>
      </c>
      <c r="AL53" s="14"/>
      <c r="AM53" s="14">
        <v>1</v>
      </c>
      <c r="AN53" s="14">
        <v>1</v>
      </c>
      <c r="AO53" s="14">
        <v>2</v>
      </c>
      <c r="AP53" s="14">
        <v>2</v>
      </c>
      <c r="AQ53" s="14">
        <v>2</v>
      </c>
      <c r="AR53" s="14">
        <v>2</v>
      </c>
      <c r="AS53" s="14"/>
      <c r="AT53" s="14"/>
      <c r="AU53" s="14"/>
      <c r="AV53" s="63">
        <f t="shared" si="0"/>
        <v>30</v>
      </c>
    </row>
    <row r="54" spans="1:49" ht="17.25" customHeight="1" thickBot="1" x14ac:dyDescent="0.3">
      <c r="A54" s="100"/>
      <c r="B54" s="177" t="s">
        <v>90</v>
      </c>
      <c r="C54" s="123" t="s">
        <v>18</v>
      </c>
      <c r="D54" s="177"/>
      <c r="E54" s="13"/>
      <c r="F54" s="13"/>
      <c r="G54" s="13"/>
      <c r="H54" s="13"/>
      <c r="I54" s="13"/>
      <c r="J54" s="13"/>
      <c r="K54" s="13"/>
      <c r="L54" s="13">
        <v>36</v>
      </c>
      <c r="M54" s="13"/>
      <c r="N54" s="13"/>
      <c r="O54" s="13">
        <v>36</v>
      </c>
      <c r="P54" s="13"/>
      <c r="Q54" s="13"/>
      <c r="R54" s="13"/>
      <c r="S54" s="13"/>
      <c r="T54" s="13"/>
      <c r="U54" s="13"/>
      <c r="V54" s="14"/>
      <c r="W54" s="14"/>
      <c r="X54" s="14"/>
      <c r="Y54" s="14"/>
      <c r="Z54" s="14">
        <v>36</v>
      </c>
      <c r="AA54" s="14"/>
      <c r="AB54" s="14"/>
      <c r="AC54" s="14">
        <v>36</v>
      </c>
      <c r="AD54" s="14"/>
      <c r="AE54" s="14"/>
      <c r="AF54" s="14">
        <v>36</v>
      </c>
      <c r="AG54" s="14"/>
      <c r="AH54" s="14"/>
      <c r="AI54" s="14">
        <v>36</v>
      </c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>
        <v>36</v>
      </c>
      <c r="AU54" s="14"/>
      <c r="AV54" s="63">
        <f t="shared" si="0"/>
        <v>252</v>
      </c>
    </row>
    <row r="55" spans="1:49" ht="15.75" thickBot="1" x14ac:dyDescent="0.3">
      <c r="A55" s="199" t="s">
        <v>26</v>
      </c>
      <c r="B55" s="200"/>
      <c r="C55" s="200"/>
      <c r="D55" s="201"/>
      <c r="E55" s="22">
        <f>E11+E13+E16+E18+E20+E22+E25+E28+E30+E39+E41+E52+E34+E43+E54+E45+E47</f>
        <v>36</v>
      </c>
      <c r="F55" s="22">
        <f t="shared" ref="F55:AU55" si="1">F11+F13+F16+F18+F20+F22+F25+F28+F30+F39+F41+F52+F34+F43+F54+F45+F47</f>
        <v>36</v>
      </c>
      <c r="G55" s="22">
        <f t="shared" si="1"/>
        <v>36</v>
      </c>
      <c r="H55" s="22">
        <f t="shared" si="1"/>
        <v>36</v>
      </c>
      <c r="I55" s="22">
        <f t="shared" si="1"/>
        <v>36</v>
      </c>
      <c r="J55" s="22">
        <f t="shared" si="1"/>
        <v>36</v>
      </c>
      <c r="K55" s="22">
        <f t="shared" si="1"/>
        <v>36</v>
      </c>
      <c r="L55" s="22">
        <f t="shared" si="1"/>
        <v>36</v>
      </c>
      <c r="M55" s="22">
        <f t="shared" si="1"/>
        <v>36</v>
      </c>
      <c r="N55" s="22">
        <f t="shared" si="1"/>
        <v>36</v>
      </c>
      <c r="O55" s="22">
        <f t="shared" si="1"/>
        <v>36</v>
      </c>
      <c r="P55" s="22">
        <f t="shared" si="1"/>
        <v>36</v>
      </c>
      <c r="Q55" s="22">
        <f t="shared" si="1"/>
        <v>36</v>
      </c>
      <c r="R55" s="22">
        <f t="shared" si="1"/>
        <v>36</v>
      </c>
      <c r="S55" s="22">
        <f t="shared" si="1"/>
        <v>36</v>
      </c>
      <c r="T55" s="22">
        <f t="shared" si="1"/>
        <v>36</v>
      </c>
      <c r="U55" s="22">
        <f t="shared" si="1"/>
        <v>36</v>
      </c>
      <c r="V55" s="22">
        <f t="shared" si="1"/>
        <v>0</v>
      </c>
      <c r="W55" s="22">
        <f t="shared" si="1"/>
        <v>0</v>
      </c>
      <c r="X55" s="22">
        <f t="shared" si="1"/>
        <v>36</v>
      </c>
      <c r="Y55" s="22">
        <f t="shared" si="1"/>
        <v>36</v>
      </c>
      <c r="Z55" s="22">
        <f t="shared" si="1"/>
        <v>36</v>
      </c>
      <c r="AA55" s="22">
        <f t="shared" si="1"/>
        <v>36</v>
      </c>
      <c r="AB55" s="22">
        <f t="shared" si="1"/>
        <v>36</v>
      </c>
      <c r="AC55" s="22">
        <f t="shared" si="1"/>
        <v>36</v>
      </c>
      <c r="AD55" s="22">
        <f t="shared" si="1"/>
        <v>36</v>
      </c>
      <c r="AE55" s="22">
        <f t="shared" si="1"/>
        <v>36</v>
      </c>
      <c r="AF55" s="22">
        <f t="shared" si="1"/>
        <v>36</v>
      </c>
      <c r="AG55" s="22">
        <f t="shared" si="1"/>
        <v>36</v>
      </c>
      <c r="AH55" s="22">
        <f t="shared" si="1"/>
        <v>36</v>
      </c>
      <c r="AI55" s="22">
        <f t="shared" si="1"/>
        <v>36</v>
      </c>
      <c r="AJ55" s="22">
        <f t="shared" si="1"/>
        <v>36</v>
      </c>
      <c r="AK55" s="22">
        <f t="shared" si="1"/>
        <v>36</v>
      </c>
      <c r="AL55" s="22">
        <f t="shared" si="1"/>
        <v>36</v>
      </c>
      <c r="AM55" s="22">
        <f t="shared" si="1"/>
        <v>36</v>
      </c>
      <c r="AN55" s="22">
        <f t="shared" si="1"/>
        <v>36</v>
      </c>
      <c r="AO55" s="22">
        <f t="shared" si="1"/>
        <v>36</v>
      </c>
      <c r="AP55" s="22">
        <f t="shared" si="1"/>
        <v>36</v>
      </c>
      <c r="AQ55" s="22">
        <f t="shared" si="1"/>
        <v>36</v>
      </c>
      <c r="AR55" s="22">
        <f t="shared" si="1"/>
        <v>36</v>
      </c>
      <c r="AS55" s="22">
        <f t="shared" si="1"/>
        <v>36</v>
      </c>
      <c r="AT55" s="22">
        <f t="shared" si="1"/>
        <v>36</v>
      </c>
      <c r="AU55" s="22">
        <f t="shared" si="1"/>
        <v>0</v>
      </c>
      <c r="AV55" s="127">
        <f>AV11+AV16+AV18+AV20+AV22+AV52+AV25+AV28+AV30+AV4+AV41+AV43+AV54+AV34+AV39+AV13+AV45+AV47</f>
        <v>1440</v>
      </c>
      <c r="AW55" s="54"/>
    </row>
    <row r="56" spans="1:49" ht="15.75" thickBot="1" x14ac:dyDescent="0.3">
      <c r="A56" s="267" t="s">
        <v>27</v>
      </c>
      <c r="B56" s="268"/>
      <c r="C56" s="268"/>
      <c r="D56" s="269"/>
      <c r="E56" s="13">
        <f>E12+E14+E17+E19+E21+E23+E26+E29+E31+E40+E42+E53+E44+E35+E46+E48</f>
        <v>18</v>
      </c>
      <c r="F56" s="13">
        <f t="shared" ref="F56:AU56" si="2">F12+F14+F17+F19+F21+F23+F26+F29+F31+F40+F42+F53+F44+F35+F46+F48</f>
        <v>18</v>
      </c>
      <c r="G56" s="13">
        <f t="shared" si="2"/>
        <v>18</v>
      </c>
      <c r="H56" s="13">
        <f t="shared" si="2"/>
        <v>18</v>
      </c>
      <c r="I56" s="13">
        <f t="shared" si="2"/>
        <v>18</v>
      </c>
      <c r="J56" s="13">
        <f t="shared" si="2"/>
        <v>18</v>
      </c>
      <c r="K56" s="13">
        <f t="shared" si="2"/>
        <v>18</v>
      </c>
      <c r="L56" s="13">
        <f t="shared" si="2"/>
        <v>0</v>
      </c>
      <c r="M56" s="13">
        <f t="shared" si="2"/>
        <v>18</v>
      </c>
      <c r="N56" s="13">
        <f t="shared" si="2"/>
        <v>18</v>
      </c>
      <c r="O56" s="13">
        <f t="shared" si="2"/>
        <v>0</v>
      </c>
      <c r="P56" s="13">
        <f t="shared" si="2"/>
        <v>18</v>
      </c>
      <c r="Q56" s="13">
        <f t="shared" si="2"/>
        <v>18</v>
      </c>
      <c r="R56" s="13">
        <f t="shared" si="2"/>
        <v>18</v>
      </c>
      <c r="S56" s="13">
        <f t="shared" si="2"/>
        <v>18</v>
      </c>
      <c r="T56" s="13">
        <f t="shared" si="2"/>
        <v>18</v>
      </c>
      <c r="U56" s="13">
        <f t="shared" si="2"/>
        <v>18</v>
      </c>
      <c r="V56" s="13">
        <f t="shared" si="2"/>
        <v>0</v>
      </c>
      <c r="W56" s="13">
        <f t="shared" si="2"/>
        <v>0</v>
      </c>
      <c r="X56" s="13">
        <f t="shared" si="2"/>
        <v>18</v>
      </c>
      <c r="Y56" s="13">
        <f t="shared" si="2"/>
        <v>18</v>
      </c>
      <c r="Z56" s="13">
        <f t="shared" si="2"/>
        <v>0</v>
      </c>
      <c r="AA56" s="13">
        <f t="shared" si="2"/>
        <v>18</v>
      </c>
      <c r="AB56" s="13">
        <f t="shared" si="2"/>
        <v>18</v>
      </c>
      <c r="AC56" s="13">
        <f t="shared" si="2"/>
        <v>0</v>
      </c>
      <c r="AD56" s="13">
        <f t="shared" si="2"/>
        <v>18</v>
      </c>
      <c r="AE56" s="13">
        <f t="shared" si="2"/>
        <v>18</v>
      </c>
      <c r="AF56" s="13">
        <f t="shared" si="2"/>
        <v>0</v>
      </c>
      <c r="AG56" s="13">
        <f t="shared" si="2"/>
        <v>18</v>
      </c>
      <c r="AH56" s="13">
        <f t="shared" si="2"/>
        <v>18</v>
      </c>
      <c r="AI56" s="13">
        <f t="shared" si="2"/>
        <v>0</v>
      </c>
      <c r="AJ56" s="13">
        <f t="shared" si="2"/>
        <v>18</v>
      </c>
      <c r="AK56" s="13">
        <f t="shared" si="2"/>
        <v>18</v>
      </c>
      <c r="AL56" s="13">
        <f t="shared" si="2"/>
        <v>18</v>
      </c>
      <c r="AM56" s="13">
        <f t="shared" si="2"/>
        <v>18</v>
      </c>
      <c r="AN56" s="13">
        <f t="shared" si="2"/>
        <v>18</v>
      </c>
      <c r="AO56" s="13">
        <f t="shared" si="2"/>
        <v>18</v>
      </c>
      <c r="AP56" s="13">
        <f t="shared" si="2"/>
        <v>18</v>
      </c>
      <c r="AQ56" s="13">
        <f t="shared" si="2"/>
        <v>18</v>
      </c>
      <c r="AR56" s="13">
        <f t="shared" si="2"/>
        <v>18</v>
      </c>
      <c r="AS56" s="13">
        <f t="shared" si="2"/>
        <v>18</v>
      </c>
      <c r="AT56" s="13">
        <f t="shared" si="2"/>
        <v>0</v>
      </c>
      <c r="AU56" s="13">
        <f t="shared" si="2"/>
        <v>0</v>
      </c>
      <c r="AV56" s="13">
        <f>AV12+AV14+AV17+AV19+AV21+AV23+AV26+AV29+AV31+AV40+AV53+AV42+AV44+AV35+AV46+AV48</f>
        <v>594</v>
      </c>
    </row>
    <row r="57" spans="1:49" ht="15.75" thickBot="1" x14ac:dyDescent="0.3">
      <c r="A57" s="267" t="s">
        <v>28</v>
      </c>
      <c r="B57" s="268"/>
      <c r="C57" s="268"/>
      <c r="D57" s="269"/>
      <c r="E57" s="13">
        <f>SUM(E55:E56)</f>
        <v>54</v>
      </c>
      <c r="F57" s="13">
        <f t="shared" ref="F57:AU57" si="3">SUM(F55:F56)</f>
        <v>54</v>
      </c>
      <c r="G57" s="13">
        <f t="shared" si="3"/>
        <v>54</v>
      </c>
      <c r="H57" s="13">
        <f t="shared" si="3"/>
        <v>54</v>
      </c>
      <c r="I57" s="13">
        <f t="shared" si="3"/>
        <v>54</v>
      </c>
      <c r="J57" s="13">
        <f t="shared" si="3"/>
        <v>54</v>
      </c>
      <c r="K57" s="13">
        <f t="shared" si="3"/>
        <v>54</v>
      </c>
      <c r="L57" s="13">
        <f t="shared" si="3"/>
        <v>36</v>
      </c>
      <c r="M57" s="13">
        <f t="shared" si="3"/>
        <v>54</v>
      </c>
      <c r="N57" s="13">
        <f t="shared" si="3"/>
        <v>54</v>
      </c>
      <c r="O57" s="13">
        <f t="shared" si="3"/>
        <v>36</v>
      </c>
      <c r="P57" s="13">
        <f t="shared" si="3"/>
        <v>54</v>
      </c>
      <c r="Q57" s="13">
        <f t="shared" si="3"/>
        <v>54</v>
      </c>
      <c r="R57" s="13">
        <f t="shared" si="3"/>
        <v>54</v>
      </c>
      <c r="S57" s="13">
        <f t="shared" si="3"/>
        <v>54</v>
      </c>
      <c r="T57" s="13">
        <f t="shared" si="3"/>
        <v>54</v>
      </c>
      <c r="U57" s="13">
        <f t="shared" si="3"/>
        <v>54</v>
      </c>
      <c r="V57" s="13">
        <f t="shared" si="3"/>
        <v>0</v>
      </c>
      <c r="W57" s="13">
        <f t="shared" si="3"/>
        <v>0</v>
      </c>
      <c r="X57" s="13">
        <f t="shared" si="3"/>
        <v>54</v>
      </c>
      <c r="Y57" s="13">
        <f t="shared" si="3"/>
        <v>54</v>
      </c>
      <c r="Z57" s="13">
        <f t="shared" si="3"/>
        <v>36</v>
      </c>
      <c r="AA57" s="13">
        <f t="shared" si="3"/>
        <v>54</v>
      </c>
      <c r="AB57" s="13">
        <f t="shared" si="3"/>
        <v>54</v>
      </c>
      <c r="AC57" s="13">
        <f t="shared" si="3"/>
        <v>36</v>
      </c>
      <c r="AD57" s="13">
        <f t="shared" si="3"/>
        <v>54</v>
      </c>
      <c r="AE57" s="13">
        <f t="shared" si="3"/>
        <v>54</v>
      </c>
      <c r="AF57" s="13">
        <f t="shared" si="3"/>
        <v>36</v>
      </c>
      <c r="AG57" s="13">
        <f t="shared" si="3"/>
        <v>54</v>
      </c>
      <c r="AH57" s="13">
        <f t="shared" si="3"/>
        <v>54</v>
      </c>
      <c r="AI57" s="13">
        <f t="shared" si="3"/>
        <v>36</v>
      </c>
      <c r="AJ57" s="13">
        <f t="shared" si="3"/>
        <v>54</v>
      </c>
      <c r="AK57" s="13">
        <f t="shared" si="3"/>
        <v>54</v>
      </c>
      <c r="AL57" s="13">
        <f t="shared" si="3"/>
        <v>54</v>
      </c>
      <c r="AM57" s="13">
        <f t="shared" si="3"/>
        <v>54</v>
      </c>
      <c r="AN57" s="13">
        <f t="shared" si="3"/>
        <v>54</v>
      </c>
      <c r="AO57" s="13">
        <f t="shared" si="3"/>
        <v>54</v>
      </c>
      <c r="AP57" s="13">
        <f t="shared" si="3"/>
        <v>54</v>
      </c>
      <c r="AQ57" s="13">
        <f t="shared" si="3"/>
        <v>54</v>
      </c>
      <c r="AR57" s="13">
        <f t="shared" si="3"/>
        <v>54</v>
      </c>
      <c r="AS57" s="13">
        <f t="shared" si="3"/>
        <v>54</v>
      </c>
      <c r="AT57" s="13">
        <f t="shared" si="3"/>
        <v>36</v>
      </c>
      <c r="AU57" s="13">
        <f t="shared" si="3"/>
        <v>0</v>
      </c>
      <c r="AV57" s="14">
        <f>SUM(E57:AU57)</f>
        <v>2034</v>
      </c>
    </row>
    <row r="58" spans="1:49" ht="15.75" thickBot="1" x14ac:dyDescent="0.3">
      <c r="A58" s="5"/>
      <c r="B58" s="267" t="s">
        <v>29</v>
      </c>
      <c r="C58" s="268"/>
      <c r="D58" s="269"/>
      <c r="E58" s="13">
        <v>1</v>
      </c>
      <c r="F58" s="13">
        <v>2</v>
      </c>
      <c r="G58" s="13">
        <v>3</v>
      </c>
      <c r="H58" s="13">
        <v>4</v>
      </c>
      <c r="I58" s="13">
        <v>5</v>
      </c>
      <c r="J58" s="13">
        <v>6</v>
      </c>
      <c r="K58" s="13">
        <v>7</v>
      </c>
      <c r="L58" s="13">
        <v>8</v>
      </c>
      <c r="M58" s="13">
        <v>9</v>
      </c>
      <c r="N58" s="13">
        <v>10</v>
      </c>
      <c r="O58" s="13">
        <v>11</v>
      </c>
      <c r="P58" s="13">
        <v>12</v>
      </c>
      <c r="Q58" s="13">
        <v>13</v>
      </c>
      <c r="R58" s="13">
        <v>14</v>
      </c>
      <c r="S58" s="13">
        <v>15</v>
      </c>
      <c r="T58" s="13">
        <v>16</v>
      </c>
      <c r="U58" s="13">
        <v>17</v>
      </c>
      <c r="V58" s="13">
        <v>18</v>
      </c>
      <c r="W58" s="13">
        <v>19</v>
      </c>
      <c r="X58" s="13">
        <v>20</v>
      </c>
      <c r="Y58" s="13">
        <v>21</v>
      </c>
      <c r="Z58" s="13">
        <v>22</v>
      </c>
      <c r="AA58" s="13">
        <v>23</v>
      </c>
      <c r="AB58" s="13">
        <v>24</v>
      </c>
      <c r="AC58" s="13">
        <v>25</v>
      </c>
      <c r="AD58" s="13">
        <v>26</v>
      </c>
      <c r="AE58" s="13">
        <v>27</v>
      </c>
      <c r="AF58" s="13">
        <v>28</v>
      </c>
      <c r="AG58" s="13">
        <v>29</v>
      </c>
      <c r="AH58" s="13">
        <v>30</v>
      </c>
      <c r="AI58" s="13">
        <v>31</v>
      </c>
      <c r="AJ58" s="13">
        <v>32</v>
      </c>
      <c r="AK58" s="13">
        <v>33</v>
      </c>
      <c r="AL58" s="13">
        <v>34</v>
      </c>
      <c r="AM58" s="13">
        <v>35</v>
      </c>
      <c r="AN58" s="13">
        <v>36</v>
      </c>
      <c r="AO58" s="13">
        <v>37</v>
      </c>
      <c r="AP58" s="13">
        <v>38</v>
      </c>
      <c r="AQ58" s="13">
        <v>39</v>
      </c>
      <c r="AR58" s="13">
        <v>40</v>
      </c>
      <c r="AS58" s="13">
        <v>41</v>
      </c>
      <c r="AT58" s="13">
        <v>42</v>
      </c>
      <c r="AU58" s="13">
        <v>43</v>
      </c>
      <c r="AV58" s="14"/>
    </row>
    <row r="61" spans="1:49" x14ac:dyDescent="0.25">
      <c r="C61" t="s">
        <v>86</v>
      </c>
    </row>
    <row r="62" spans="1:49" ht="30" customHeight="1" x14ac:dyDescent="0.25"/>
    <row r="63" spans="1:49" ht="51" customHeight="1" x14ac:dyDescent="0.25"/>
    <row r="64" spans="1:49" ht="40.5" customHeight="1" x14ac:dyDescent="0.25">
      <c r="AW64" s="24"/>
    </row>
    <row r="65" spans="1:49" ht="15.75" customHeight="1" thickBot="1" x14ac:dyDescent="0.3">
      <c r="A65" s="24"/>
      <c r="B65" s="24"/>
      <c r="C65" s="25" t="s">
        <v>121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3"/>
    </row>
    <row r="66" spans="1:49" ht="16.5" customHeight="1" thickTop="1" thickBot="1" x14ac:dyDescent="0.3">
      <c r="A66" s="228" t="s">
        <v>0</v>
      </c>
      <c r="B66" s="230" t="s">
        <v>1</v>
      </c>
      <c r="C66" s="234" t="s">
        <v>2</v>
      </c>
      <c r="D66" s="225" t="s">
        <v>3</v>
      </c>
      <c r="E66" s="221" t="s">
        <v>4</v>
      </c>
      <c r="F66" s="221"/>
      <c r="G66" s="221"/>
      <c r="H66" s="221"/>
      <c r="I66" s="252" t="s">
        <v>5</v>
      </c>
      <c r="J66" s="253"/>
      <c r="K66" s="253"/>
      <c r="L66" s="254"/>
      <c r="M66" s="255" t="s">
        <v>6</v>
      </c>
      <c r="N66" s="256"/>
      <c r="O66" s="256"/>
      <c r="P66" s="256"/>
      <c r="Q66" s="257"/>
      <c r="R66" s="258" t="s">
        <v>31</v>
      </c>
      <c r="S66" s="246"/>
      <c r="T66" s="246"/>
      <c r="U66" s="247"/>
      <c r="V66" s="245" t="s">
        <v>32</v>
      </c>
      <c r="W66" s="246"/>
      <c r="X66" s="246"/>
      <c r="Y66" s="246"/>
      <c r="Z66" s="247"/>
      <c r="AA66" s="245" t="s">
        <v>33</v>
      </c>
      <c r="AB66" s="246"/>
      <c r="AC66" s="246"/>
      <c r="AD66" s="247"/>
      <c r="AE66" s="245" t="s">
        <v>34</v>
      </c>
      <c r="AF66" s="246"/>
      <c r="AG66" s="246"/>
      <c r="AH66" s="247"/>
      <c r="AI66" s="245" t="s">
        <v>35</v>
      </c>
      <c r="AJ66" s="246"/>
      <c r="AK66" s="246"/>
      <c r="AL66" s="246"/>
      <c r="AM66" s="247"/>
      <c r="AN66" s="245" t="s">
        <v>36</v>
      </c>
      <c r="AO66" s="248"/>
      <c r="AP66" s="248"/>
      <c r="AQ66" s="249"/>
      <c r="AR66" s="245" t="s">
        <v>37</v>
      </c>
      <c r="AS66" s="246"/>
      <c r="AT66" s="246"/>
      <c r="AU66" s="247"/>
      <c r="AV66" s="250" t="s">
        <v>7</v>
      </c>
      <c r="AW66" s="3"/>
    </row>
    <row r="67" spans="1:49" ht="16.5" customHeight="1" thickTop="1" thickBot="1" x14ac:dyDescent="0.3">
      <c r="A67" s="229"/>
      <c r="B67" s="231"/>
      <c r="C67" s="235"/>
      <c r="D67" s="226"/>
      <c r="E67" s="34">
        <v>5</v>
      </c>
      <c r="F67" s="34">
        <v>12</v>
      </c>
      <c r="G67" s="34">
        <v>19</v>
      </c>
      <c r="H67" s="34">
        <v>26</v>
      </c>
      <c r="I67" s="34">
        <v>3</v>
      </c>
      <c r="J67" s="34">
        <v>10</v>
      </c>
      <c r="K67" s="34">
        <v>17</v>
      </c>
      <c r="L67" s="35">
        <v>24</v>
      </c>
      <c r="M67" s="35">
        <v>31</v>
      </c>
      <c r="N67" s="35">
        <v>7</v>
      </c>
      <c r="O67" s="35">
        <v>14</v>
      </c>
      <c r="P67" s="35">
        <v>21</v>
      </c>
      <c r="Q67" s="34">
        <v>28</v>
      </c>
      <c r="R67" s="34">
        <v>5</v>
      </c>
      <c r="S67" s="34">
        <v>12</v>
      </c>
      <c r="T67" s="34">
        <v>19</v>
      </c>
      <c r="U67" s="34">
        <v>26</v>
      </c>
      <c r="V67" s="36">
        <v>2</v>
      </c>
      <c r="W67" s="34">
        <v>9</v>
      </c>
      <c r="X67" s="34">
        <v>16</v>
      </c>
      <c r="Y67" s="34">
        <v>23</v>
      </c>
      <c r="Z67" s="34">
        <v>30</v>
      </c>
      <c r="AA67" s="34">
        <v>6</v>
      </c>
      <c r="AB67" s="34">
        <v>13</v>
      </c>
      <c r="AC67" s="34">
        <v>20</v>
      </c>
      <c r="AD67" s="34">
        <v>27</v>
      </c>
      <c r="AE67" s="34">
        <v>6</v>
      </c>
      <c r="AF67" s="34">
        <v>13</v>
      </c>
      <c r="AG67" s="34">
        <v>20</v>
      </c>
      <c r="AH67" s="34">
        <v>27</v>
      </c>
      <c r="AI67" s="34">
        <v>3</v>
      </c>
      <c r="AJ67" s="34">
        <v>10</v>
      </c>
      <c r="AK67" s="34">
        <v>17</v>
      </c>
      <c r="AL67" s="34">
        <v>24</v>
      </c>
      <c r="AM67" s="34">
        <v>1</v>
      </c>
      <c r="AN67" s="34">
        <v>9</v>
      </c>
      <c r="AO67" s="34">
        <v>8</v>
      </c>
      <c r="AP67" s="34">
        <v>15</v>
      </c>
      <c r="AQ67" s="34">
        <v>22</v>
      </c>
      <c r="AR67" s="34">
        <v>29</v>
      </c>
      <c r="AS67" s="34">
        <v>5</v>
      </c>
      <c r="AT67" s="34">
        <v>12</v>
      </c>
      <c r="AU67" s="34">
        <v>19</v>
      </c>
      <c r="AV67" s="251"/>
    </row>
    <row r="68" spans="1:49" ht="15.75" customHeight="1" thickTop="1" thickBot="1" x14ac:dyDescent="0.3">
      <c r="A68" s="222" t="s">
        <v>8</v>
      </c>
      <c r="B68" s="232"/>
      <c r="C68" s="235"/>
      <c r="D68" s="226"/>
      <c r="E68" s="37">
        <v>10</v>
      </c>
      <c r="F68" s="37">
        <v>17</v>
      </c>
      <c r="G68" s="37">
        <v>24</v>
      </c>
      <c r="H68" s="37">
        <v>1</v>
      </c>
      <c r="I68" s="37">
        <v>8</v>
      </c>
      <c r="J68" s="37">
        <v>15</v>
      </c>
      <c r="K68" s="37">
        <v>22</v>
      </c>
      <c r="L68" s="37">
        <v>29</v>
      </c>
      <c r="M68" s="37">
        <v>5</v>
      </c>
      <c r="N68" s="37">
        <v>12</v>
      </c>
      <c r="O68" s="37">
        <v>19</v>
      </c>
      <c r="P68" s="37">
        <v>26</v>
      </c>
      <c r="Q68" s="37">
        <v>3</v>
      </c>
      <c r="R68" s="37">
        <v>10</v>
      </c>
      <c r="S68" s="37">
        <v>17</v>
      </c>
      <c r="T68" s="37">
        <v>24</v>
      </c>
      <c r="U68" s="37">
        <v>31</v>
      </c>
      <c r="V68" s="48">
        <v>7</v>
      </c>
      <c r="W68" s="37">
        <v>14</v>
      </c>
      <c r="X68" s="37">
        <v>21</v>
      </c>
      <c r="Y68" s="37">
        <v>28</v>
      </c>
      <c r="Z68" s="37">
        <v>4</v>
      </c>
      <c r="AA68" s="37">
        <v>11</v>
      </c>
      <c r="AB68" s="37">
        <v>18</v>
      </c>
      <c r="AC68" s="37">
        <v>25</v>
      </c>
      <c r="AD68" s="37">
        <v>4</v>
      </c>
      <c r="AE68" s="37">
        <v>11</v>
      </c>
      <c r="AF68" s="37">
        <v>18</v>
      </c>
      <c r="AG68" s="37">
        <v>25</v>
      </c>
      <c r="AH68" s="37">
        <v>1</v>
      </c>
      <c r="AI68" s="37">
        <v>8</v>
      </c>
      <c r="AJ68" s="37">
        <v>15</v>
      </c>
      <c r="AK68" s="37">
        <v>22</v>
      </c>
      <c r="AL68" s="37">
        <v>29</v>
      </c>
      <c r="AM68" s="37">
        <v>6</v>
      </c>
      <c r="AN68" s="37">
        <v>14</v>
      </c>
      <c r="AO68" s="37">
        <v>13</v>
      </c>
      <c r="AP68" s="37">
        <v>20</v>
      </c>
      <c r="AQ68" s="37">
        <v>27</v>
      </c>
      <c r="AR68" s="37">
        <v>3</v>
      </c>
      <c r="AS68" s="37">
        <v>10</v>
      </c>
      <c r="AT68" s="37">
        <v>17</v>
      </c>
      <c r="AU68" s="37">
        <v>24</v>
      </c>
      <c r="AV68" s="241"/>
    </row>
    <row r="69" spans="1:49" ht="15.75" thickTop="1" x14ac:dyDescent="0.25">
      <c r="A69" s="223"/>
      <c r="B69" s="232"/>
      <c r="C69" s="235"/>
      <c r="D69" s="226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244" t="s">
        <v>38</v>
      </c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242"/>
    </row>
    <row r="70" spans="1:49" ht="24.75" customHeight="1" x14ac:dyDescent="0.25">
      <c r="A70" s="223"/>
      <c r="B70" s="232"/>
      <c r="C70" s="235"/>
      <c r="D70" s="226"/>
      <c r="E70" s="55">
        <v>36</v>
      </c>
      <c r="F70" s="55">
        <v>37</v>
      </c>
      <c r="G70" s="55">
        <v>38</v>
      </c>
      <c r="H70" s="55">
        <v>39</v>
      </c>
      <c r="I70" s="55">
        <v>40</v>
      </c>
      <c r="J70" s="55">
        <v>41</v>
      </c>
      <c r="K70" s="55">
        <v>42</v>
      </c>
      <c r="L70" s="55">
        <v>43</v>
      </c>
      <c r="M70" s="55">
        <v>44</v>
      </c>
      <c r="N70" s="55">
        <v>45</v>
      </c>
      <c r="O70" s="55">
        <v>46</v>
      </c>
      <c r="P70" s="55">
        <v>47</v>
      </c>
      <c r="Q70" s="55">
        <v>48</v>
      </c>
      <c r="R70" s="55">
        <v>49</v>
      </c>
      <c r="S70" s="55">
        <v>50</v>
      </c>
      <c r="T70" s="55">
        <v>51</v>
      </c>
      <c r="U70" s="55">
        <v>52</v>
      </c>
      <c r="V70" s="55">
        <v>53</v>
      </c>
      <c r="W70" s="55">
        <v>1</v>
      </c>
      <c r="X70" s="55">
        <v>2</v>
      </c>
      <c r="Y70" s="55">
        <v>3</v>
      </c>
      <c r="Z70" s="55">
        <v>4</v>
      </c>
      <c r="AA70" s="55">
        <v>5</v>
      </c>
      <c r="AB70" s="55">
        <v>6</v>
      </c>
      <c r="AC70" s="55">
        <v>7</v>
      </c>
      <c r="AD70" s="55">
        <v>8</v>
      </c>
      <c r="AE70" s="55">
        <v>9</v>
      </c>
      <c r="AF70" s="55">
        <v>10</v>
      </c>
      <c r="AG70" s="55">
        <v>11</v>
      </c>
      <c r="AH70" s="55">
        <v>12</v>
      </c>
      <c r="AI70" s="55">
        <v>13</v>
      </c>
      <c r="AJ70" s="55">
        <v>14</v>
      </c>
      <c r="AK70" s="55">
        <v>15</v>
      </c>
      <c r="AL70" s="55">
        <v>16</v>
      </c>
      <c r="AM70" s="55">
        <v>17</v>
      </c>
      <c r="AN70" s="55">
        <v>18</v>
      </c>
      <c r="AO70" s="55">
        <v>19</v>
      </c>
      <c r="AP70" s="55">
        <v>20</v>
      </c>
      <c r="AQ70" s="55">
        <v>21</v>
      </c>
      <c r="AR70" s="55">
        <v>22</v>
      </c>
      <c r="AS70" s="55">
        <v>23</v>
      </c>
      <c r="AT70" s="55">
        <v>24</v>
      </c>
      <c r="AU70" s="55">
        <v>25</v>
      </c>
      <c r="AV70" s="242"/>
    </row>
    <row r="71" spans="1:49" x14ac:dyDescent="0.25">
      <c r="A71" s="223"/>
      <c r="B71" s="232"/>
      <c r="C71" s="235"/>
      <c r="D71" s="226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55" t="s">
        <v>40</v>
      </c>
      <c r="W71" s="55" t="s">
        <v>40</v>
      </c>
      <c r="X71" s="244" t="s">
        <v>39</v>
      </c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57" t="s">
        <v>46</v>
      </c>
      <c r="AV71" s="242"/>
    </row>
    <row r="72" spans="1:49" ht="15.75" thickBot="1" x14ac:dyDescent="0.3">
      <c r="A72" s="223"/>
      <c r="B72" s="233"/>
      <c r="C72" s="236"/>
      <c r="D72" s="227"/>
      <c r="E72" s="39">
        <v>1</v>
      </c>
      <c r="F72" s="39">
        <v>2</v>
      </c>
      <c r="G72" s="39">
        <v>3</v>
      </c>
      <c r="H72" s="39">
        <v>4</v>
      </c>
      <c r="I72" s="39">
        <v>5</v>
      </c>
      <c r="J72" s="39">
        <v>6</v>
      </c>
      <c r="K72" s="39">
        <v>7</v>
      </c>
      <c r="L72" s="39">
        <v>8</v>
      </c>
      <c r="M72" s="39">
        <v>9</v>
      </c>
      <c r="N72" s="39">
        <v>10</v>
      </c>
      <c r="O72" s="39">
        <v>11</v>
      </c>
      <c r="P72" s="39">
        <v>12</v>
      </c>
      <c r="Q72" s="39">
        <v>13</v>
      </c>
      <c r="R72" s="39">
        <v>14</v>
      </c>
      <c r="S72" s="39">
        <v>15</v>
      </c>
      <c r="T72" s="39">
        <v>16</v>
      </c>
      <c r="U72" s="39">
        <v>17</v>
      </c>
      <c r="V72" s="39">
        <v>18</v>
      </c>
      <c r="W72" s="39">
        <v>19</v>
      </c>
      <c r="X72" s="39">
        <v>20</v>
      </c>
      <c r="Y72" s="39">
        <v>21</v>
      </c>
      <c r="Z72" s="39">
        <v>22</v>
      </c>
      <c r="AA72" s="39">
        <v>23</v>
      </c>
      <c r="AB72" s="39">
        <v>24</v>
      </c>
      <c r="AC72" s="39">
        <v>25</v>
      </c>
      <c r="AD72" s="39">
        <v>26</v>
      </c>
      <c r="AE72" s="39">
        <v>27</v>
      </c>
      <c r="AF72" s="39">
        <v>28</v>
      </c>
      <c r="AG72" s="39">
        <v>29</v>
      </c>
      <c r="AH72" s="39">
        <v>30</v>
      </c>
      <c r="AI72" s="39">
        <v>31</v>
      </c>
      <c r="AJ72" s="39">
        <v>32</v>
      </c>
      <c r="AK72" s="39">
        <v>33</v>
      </c>
      <c r="AL72" s="39">
        <v>34</v>
      </c>
      <c r="AM72" s="39">
        <v>35</v>
      </c>
      <c r="AN72" s="39">
        <v>36</v>
      </c>
      <c r="AO72" s="39">
        <v>37</v>
      </c>
      <c r="AP72" s="39">
        <v>38</v>
      </c>
      <c r="AQ72" s="39">
        <v>39</v>
      </c>
      <c r="AR72" s="39">
        <v>40</v>
      </c>
      <c r="AS72" s="39">
        <v>41</v>
      </c>
      <c r="AT72" s="39">
        <v>42</v>
      </c>
      <c r="AU72" s="39">
        <v>43</v>
      </c>
      <c r="AV72" s="243"/>
    </row>
    <row r="73" spans="1:49" ht="15.75" thickBot="1" x14ac:dyDescent="0.3">
      <c r="A73" s="223"/>
      <c r="B73" s="6"/>
      <c r="C73" s="56"/>
      <c r="D73" s="7"/>
      <c r="E73" s="8">
        <v>1</v>
      </c>
      <c r="F73" s="8">
        <v>2</v>
      </c>
      <c r="G73" s="8">
        <v>3</v>
      </c>
      <c r="H73" s="8">
        <v>4</v>
      </c>
      <c r="I73" s="8">
        <v>5</v>
      </c>
      <c r="J73" s="8">
        <v>6</v>
      </c>
      <c r="K73" s="8">
        <v>7</v>
      </c>
      <c r="L73" s="8">
        <v>8</v>
      </c>
      <c r="M73" s="8">
        <v>9</v>
      </c>
      <c r="N73" s="8">
        <v>10</v>
      </c>
      <c r="O73" s="8">
        <v>11</v>
      </c>
      <c r="P73" s="8">
        <v>12</v>
      </c>
      <c r="Q73" s="8">
        <v>13</v>
      </c>
      <c r="R73" s="8">
        <v>14</v>
      </c>
      <c r="S73" s="8">
        <v>15</v>
      </c>
      <c r="T73" s="8">
        <v>16</v>
      </c>
      <c r="U73" s="8">
        <v>17</v>
      </c>
      <c r="V73" s="8">
        <v>18</v>
      </c>
      <c r="W73" s="8">
        <v>19</v>
      </c>
      <c r="X73" s="8">
        <v>20</v>
      </c>
      <c r="Y73" s="8">
        <v>21</v>
      </c>
      <c r="Z73" s="8">
        <v>22</v>
      </c>
      <c r="AA73" s="8">
        <v>23</v>
      </c>
      <c r="AB73" s="8">
        <v>24</v>
      </c>
      <c r="AC73" s="8">
        <v>25</v>
      </c>
      <c r="AD73" s="8">
        <v>26</v>
      </c>
      <c r="AE73" s="8">
        <v>27</v>
      </c>
      <c r="AF73" s="8">
        <v>28</v>
      </c>
      <c r="AG73" s="8">
        <v>29</v>
      </c>
      <c r="AH73" s="8">
        <v>30</v>
      </c>
      <c r="AI73" s="8">
        <v>31</v>
      </c>
      <c r="AJ73" s="8">
        <v>32</v>
      </c>
      <c r="AK73" s="8">
        <v>33</v>
      </c>
      <c r="AL73" s="8">
        <v>34</v>
      </c>
      <c r="AM73" s="8">
        <v>35</v>
      </c>
      <c r="AN73" s="8">
        <v>36</v>
      </c>
      <c r="AO73" s="8">
        <v>37</v>
      </c>
      <c r="AP73" s="8">
        <v>38</v>
      </c>
      <c r="AQ73" s="8">
        <v>39</v>
      </c>
      <c r="AR73" s="8">
        <v>40</v>
      </c>
      <c r="AS73" s="8">
        <v>41</v>
      </c>
      <c r="AT73" s="8">
        <v>42</v>
      </c>
      <c r="AU73" s="8">
        <v>43</v>
      </c>
      <c r="AV73" s="8" t="s">
        <v>41</v>
      </c>
    </row>
    <row r="74" spans="1:49" ht="16.5" thickTop="1" thickBot="1" x14ac:dyDescent="0.3">
      <c r="A74" s="223"/>
      <c r="B74" s="65" t="s">
        <v>48</v>
      </c>
      <c r="C74" s="80" t="s">
        <v>9</v>
      </c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27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51"/>
      <c r="AS74" s="51"/>
      <c r="AT74" s="51"/>
      <c r="AU74" s="51"/>
      <c r="AV74" s="128"/>
    </row>
    <row r="75" spans="1:49" ht="15.75" thickBot="1" x14ac:dyDescent="0.3">
      <c r="A75" s="223"/>
      <c r="B75" s="202" t="s">
        <v>49</v>
      </c>
      <c r="C75" s="238" t="s">
        <v>25</v>
      </c>
      <c r="D75" s="9" t="s">
        <v>10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 t="s">
        <v>42</v>
      </c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 t="s">
        <v>42</v>
      </c>
      <c r="AV75" s="14" t="s">
        <v>78</v>
      </c>
    </row>
    <row r="76" spans="1:49" ht="15.75" thickBot="1" x14ac:dyDescent="0.3">
      <c r="A76" s="223"/>
      <c r="B76" s="206"/>
      <c r="C76" s="240"/>
      <c r="D76" s="9" t="s">
        <v>11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31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</row>
    <row r="77" spans="1:49" ht="15.75" thickBot="1" x14ac:dyDescent="0.3">
      <c r="A77" s="223"/>
      <c r="B77" s="202" t="s">
        <v>50</v>
      </c>
      <c r="C77" s="238" t="s">
        <v>56</v>
      </c>
      <c r="D77" s="9" t="s">
        <v>10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 t="s">
        <v>42</v>
      </c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 t="s">
        <v>30</v>
      </c>
      <c r="AV77" s="14" t="s">
        <v>45</v>
      </c>
    </row>
    <row r="78" spans="1:49" ht="15.75" thickBot="1" x14ac:dyDescent="0.3">
      <c r="A78" s="223"/>
      <c r="B78" s="206"/>
      <c r="C78" s="240"/>
      <c r="D78" s="9" t="s">
        <v>11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</row>
    <row r="79" spans="1:49" ht="15.75" thickBot="1" x14ac:dyDescent="0.3">
      <c r="A79" s="223"/>
      <c r="B79" s="203"/>
      <c r="C79" s="239"/>
      <c r="D79" s="9" t="s">
        <v>57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31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</row>
    <row r="80" spans="1:49" ht="15.75" customHeight="1" thickBot="1" x14ac:dyDescent="0.3">
      <c r="A80" s="223"/>
      <c r="B80" s="202" t="s">
        <v>51</v>
      </c>
      <c r="C80" s="214" t="s">
        <v>59</v>
      </c>
      <c r="D80" s="9" t="s">
        <v>10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 t="s">
        <v>42</v>
      </c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 t="s">
        <v>30</v>
      </c>
      <c r="AV80" s="14" t="s">
        <v>45</v>
      </c>
    </row>
    <row r="81" spans="1:48" ht="15.75" thickBot="1" x14ac:dyDescent="0.3">
      <c r="A81" s="223"/>
      <c r="B81" s="203"/>
      <c r="C81" s="237"/>
      <c r="D81" s="9" t="s">
        <v>11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31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</row>
    <row r="82" spans="1:48" ht="15.75" customHeight="1" thickBot="1" x14ac:dyDescent="0.3">
      <c r="A82" s="223"/>
      <c r="B82" s="202" t="s">
        <v>52</v>
      </c>
      <c r="C82" s="214" t="s">
        <v>60</v>
      </c>
      <c r="D82" s="9" t="s">
        <v>10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 t="s">
        <v>42</v>
      </c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 t="s">
        <v>30</v>
      </c>
      <c r="AV82" s="14" t="s">
        <v>45</v>
      </c>
    </row>
    <row r="83" spans="1:48" ht="15.75" thickBot="1" x14ac:dyDescent="0.3">
      <c r="A83" s="223"/>
      <c r="B83" s="203"/>
      <c r="C83" s="237"/>
      <c r="D83" s="9" t="s">
        <v>11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32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</row>
    <row r="84" spans="1:48" ht="15.75" thickBot="1" x14ac:dyDescent="0.3">
      <c r="A84" s="223"/>
      <c r="B84" s="202" t="s">
        <v>54</v>
      </c>
      <c r="C84" s="238" t="s">
        <v>61</v>
      </c>
      <c r="D84" s="9" t="s">
        <v>10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 t="s">
        <v>42</v>
      </c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3" t="s">
        <v>15</v>
      </c>
      <c r="AV84" s="14" t="s">
        <v>80</v>
      </c>
    </row>
    <row r="85" spans="1:48" ht="15.75" thickBot="1" x14ac:dyDescent="0.3">
      <c r="A85" s="223"/>
      <c r="B85" s="203"/>
      <c r="C85" s="239"/>
      <c r="D85" s="9" t="s">
        <v>11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28"/>
      <c r="AO85" s="14"/>
      <c r="AP85" s="14"/>
      <c r="AQ85" s="14"/>
      <c r="AR85" s="14"/>
      <c r="AS85" s="14"/>
      <c r="AT85" s="14"/>
      <c r="AU85" s="14"/>
      <c r="AV85" s="14"/>
    </row>
    <row r="86" spans="1:48" ht="15.75" thickBot="1" x14ac:dyDescent="0.3">
      <c r="A86" s="223"/>
      <c r="B86" s="202" t="s">
        <v>55</v>
      </c>
      <c r="C86" s="204" t="s">
        <v>62</v>
      </c>
      <c r="D86" s="9" t="s">
        <v>10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3" t="s">
        <v>42</v>
      </c>
      <c r="AV86" s="14" t="s">
        <v>43</v>
      </c>
    </row>
    <row r="87" spans="1:48" ht="15.75" customHeight="1" thickBot="1" x14ac:dyDescent="0.3">
      <c r="A87" s="223"/>
      <c r="B87" s="203"/>
      <c r="C87" s="205"/>
      <c r="D87" s="9" t="s">
        <v>11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</row>
    <row r="88" spans="1:48" ht="15.75" customHeight="1" thickBot="1" x14ac:dyDescent="0.3">
      <c r="A88" s="223"/>
      <c r="B88" s="72" t="s">
        <v>64</v>
      </c>
      <c r="C88" s="73" t="s">
        <v>65</v>
      </c>
      <c r="D88" s="29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</row>
    <row r="89" spans="1:48" ht="15.75" customHeight="1" thickBot="1" x14ac:dyDescent="0.3">
      <c r="A89" s="223"/>
      <c r="B89" s="202" t="s">
        <v>66</v>
      </c>
      <c r="C89" s="204" t="s">
        <v>69</v>
      </c>
      <c r="D89" s="9" t="s">
        <v>10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 t="s">
        <v>42</v>
      </c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58" t="s">
        <v>42</v>
      </c>
      <c r="AV89" s="59" t="s">
        <v>78</v>
      </c>
    </row>
    <row r="90" spans="1:48" ht="25.5" customHeight="1" thickBot="1" x14ac:dyDescent="0.3">
      <c r="A90" s="223"/>
      <c r="B90" s="206"/>
      <c r="C90" s="207"/>
      <c r="D90" s="9" t="s">
        <v>11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</row>
    <row r="91" spans="1:48" ht="15.75" customHeight="1" thickBot="1" x14ac:dyDescent="0.3">
      <c r="A91" s="223"/>
      <c r="B91" s="203"/>
      <c r="C91" s="205"/>
      <c r="D91" s="9" t="s">
        <v>57</v>
      </c>
      <c r="E91" s="2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</row>
    <row r="92" spans="1:48" ht="15.75" thickBot="1" x14ac:dyDescent="0.3">
      <c r="A92" s="223"/>
      <c r="B92" s="202" t="s">
        <v>67</v>
      </c>
      <c r="C92" s="204" t="s">
        <v>70</v>
      </c>
      <c r="D92" s="9" t="s">
        <v>10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 t="s">
        <v>42</v>
      </c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 t="s">
        <v>42</v>
      </c>
      <c r="AV92" s="14" t="s">
        <v>78</v>
      </c>
    </row>
    <row r="93" spans="1:48" ht="22.5" customHeight="1" thickBot="1" x14ac:dyDescent="0.3">
      <c r="A93" s="223"/>
      <c r="B93" s="203"/>
      <c r="C93" s="205"/>
      <c r="D93" s="9" t="s">
        <v>11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43"/>
      <c r="AU93" s="15"/>
      <c r="AV93" s="14"/>
    </row>
    <row r="94" spans="1:48" ht="15.75" thickBot="1" x14ac:dyDescent="0.3">
      <c r="A94" s="223"/>
      <c r="B94" s="202" t="s">
        <v>68</v>
      </c>
      <c r="C94" s="204" t="s">
        <v>71</v>
      </c>
      <c r="D94" s="9" t="s">
        <v>10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 t="s">
        <v>42</v>
      </c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 t="s">
        <v>42</v>
      </c>
      <c r="AV94" s="14" t="s">
        <v>78</v>
      </c>
    </row>
    <row r="95" spans="1:48" ht="15.75" thickBot="1" x14ac:dyDescent="0.3">
      <c r="A95" s="223"/>
      <c r="B95" s="206"/>
      <c r="C95" s="207"/>
      <c r="D95" s="9" t="s">
        <v>11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</row>
    <row r="96" spans="1:48" ht="15.75" thickBot="1" x14ac:dyDescent="0.3">
      <c r="A96" s="223"/>
      <c r="B96" s="203"/>
      <c r="C96" s="205"/>
      <c r="D96" s="71" t="s">
        <v>58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4"/>
      <c r="W96" s="14"/>
      <c r="X96" s="14"/>
      <c r="Y96" s="14"/>
      <c r="Z96" s="14"/>
      <c r="AA96" s="30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</row>
    <row r="97" spans="1:48" ht="15.75" thickBot="1" x14ac:dyDescent="0.3">
      <c r="A97" s="223"/>
      <c r="B97" s="104" t="s">
        <v>84</v>
      </c>
      <c r="C97" s="105" t="s">
        <v>87</v>
      </c>
      <c r="D97" s="106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4"/>
      <c r="W97" s="14"/>
      <c r="X97" s="14"/>
      <c r="Y97" s="14"/>
      <c r="Z97" s="14"/>
      <c r="AA97" s="30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</row>
    <row r="98" spans="1:48" ht="15.75" thickBot="1" x14ac:dyDescent="0.3">
      <c r="A98" s="223"/>
      <c r="B98" s="217" t="s">
        <v>88</v>
      </c>
      <c r="C98" s="263" t="s">
        <v>89</v>
      </c>
      <c r="D98" s="106" t="s">
        <v>10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 t="s">
        <v>42</v>
      </c>
      <c r="V98" s="14"/>
      <c r="W98" s="14"/>
      <c r="X98" s="14"/>
      <c r="Y98" s="14"/>
      <c r="Z98" s="14"/>
      <c r="AA98" s="30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 t="s">
        <v>43</v>
      </c>
    </row>
    <row r="99" spans="1:48" ht="15.75" thickBot="1" x14ac:dyDescent="0.3">
      <c r="A99" s="223"/>
      <c r="B99" s="218"/>
      <c r="C99" s="264"/>
      <c r="D99" s="106" t="s">
        <v>11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4"/>
      <c r="W99" s="14"/>
      <c r="X99" s="14"/>
      <c r="Y99" s="14"/>
      <c r="Z99" s="14"/>
      <c r="AA99" s="30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</row>
    <row r="100" spans="1:48" ht="15.75" thickBot="1" x14ac:dyDescent="0.3">
      <c r="A100" s="223"/>
      <c r="B100" s="70" t="s">
        <v>72</v>
      </c>
      <c r="C100" s="69" t="s">
        <v>73</v>
      </c>
      <c r="D100" s="64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59"/>
    </row>
    <row r="101" spans="1:48" ht="26.25" customHeight="1" thickBot="1" x14ac:dyDescent="0.3">
      <c r="A101" s="223"/>
      <c r="B101" s="84" t="s">
        <v>74</v>
      </c>
      <c r="C101" s="85" t="s">
        <v>75</v>
      </c>
      <c r="D101" s="29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43"/>
      <c r="AU101" s="15"/>
      <c r="AV101" s="14"/>
    </row>
    <row r="102" spans="1:48" ht="15" customHeight="1" thickBot="1" x14ac:dyDescent="0.3">
      <c r="A102" s="223"/>
      <c r="B102" s="202" t="s">
        <v>76</v>
      </c>
      <c r="C102" s="204" t="s">
        <v>122</v>
      </c>
      <c r="D102" s="9" t="s">
        <v>10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 t="s">
        <v>42</v>
      </c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 t="s">
        <v>43</v>
      </c>
    </row>
    <row r="103" spans="1:48" ht="15.75" customHeight="1" thickBot="1" x14ac:dyDescent="0.3">
      <c r="A103" s="223"/>
      <c r="B103" s="203"/>
      <c r="C103" s="205"/>
      <c r="D103" s="9" t="s">
        <v>11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</row>
    <row r="104" spans="1:48" ht="15.75" customHeight="1" thickBot="1" x14ac:dyDescent="0.3">
      <c r="A104" s="223"/>
      <c r="B104" s="202" t="s">
        <v>77</v>
      </c>
      <c r="C104" s="204" t="s">
        <v>117</v>
      </c>
      <c r="D104" s="9" t="s">
        <v>10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 t="s">
        <v>30</v>
      </c>
      <c r="AV104" s="14" t="s">
        <v>44</v>
      </c>
    </row>
    <row r="105" spans="1:48" ht="15.75" thickBot="1" x14ac:dyDescent="0.3">
      <c r="A105" s="223"/>
      <c r="B105" s="206"/>
      <c r="C105" s="207"/>
      <c r="D105" s="71" t="s">
        <v>11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</row>
    <row r="106" spans="1:48" x14ac:dyDescent="0.25">
      <c r="A106" s="223"/>
      <c r="B106" s="202" t="s">
        <v>91</v>
      </c>
      <c r="C106" s="204" t="s">
        <v>123</v>
      </c>
      <c r="D106" s="129" t="s">
        <v>10</v>
      </c>
      <c r="E106" s="117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 t="s">
        <v>30</v>
      </c>
      <c r="AV106" s="131" t="s">
        <v>44</v>
      </c>
    </row>
    <row r="107" spans="1:48" x14ac:dyDescent="0.25">
      <c r="A107" s="223"/>
      <c r="B107" s="206"/>
      <c r="C107" s="207"/>
      <c r="D107" s="194" t="s">
        <v>11</v>
      </c>
      <c r="E107" s="195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97"/>
    </row>
    <row r="108" spans="1:48" x14ac:dyDescent="0.25">
      <c r="A108" s="224"/>
      <c r="B108" s="217" t="s">
        <v>118</v>
      </c>
      <c r="C108" s="219" t="s">
        <v>108</v>
      </c>
      <c r="D108" s="129" t="s">
        <v>10</v>
      </c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 t="s">
        <v>42</v>
      </c>
      <c r="AV108" s="121" t="s">
        <v>43</v>
      </c>
    </row>
    <row r="109" spans="1:48" ht="15.75" thickBot="1" x14ac:dyDescent="0.3">
      <c r="A109" s="224"/>
      <c r="B109" s="218"/>
      <c r="C109" s="220"/>
      <c r="D109" s="194" t="s">
        <v>11</v>
      </c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90"/>
    </row>
    <row r="110" spans="1:48" x14ac:dyDescent="0.25">
      <c r="A110" s="224"/>
      <c r="B110" s="217" t="s">
        <v>119</v>
      </c>
      <c r="C110" s="219" t="s">
        <v>124</v>
      </c>
      <c r="D110" s="129" t="s">
        <v>10</v>
      </c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 t="s">
        <v>30</v>
      </c>
      <c r="AV110" s="131" t="s">
        <v>44</v>
      </c>
    </row>
    <row r="111" spans="1:48" x14ac:dyDescent="0.25">
      <c r="A111" s="224"/>
      <c r="B111" s="218"/>
      <c r="C111" s="220"/>
      <c r="D111" s="187" t="s">
        <v>11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</row>
    <row r="112" spans="1:48" x14ac:dyDescent="0.25">
      <c r="A112" s="223"/>
      <c r="B112" s="206"/>
      <c r="C112" s="216"/>
      <c r="D112" s="71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</row>
    <row r="113" spans="1:48" x14ac:dyDescent="0.25">
      <c r="A113" s="223"/>
      <c r="B113" s="206"/>
      <c r="C113" s="216"/>
      <c r="D113" s="71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</row>
    <row r="114" spans="1:48" ht="15.75" thickBot="1" x14ac:dyDescent="0.3">
      <c r="A114" s="223"/>
      <c r="B114" s="65" t="s">
        <v>12</v>
      </c>
      <c r="C114" s="83" t="s">
        <v>13</v>
      </c>
      <c r="D114" s="68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</row>
    <row r="115" spans="1:48" ht="18" customHeight="1" thickBot="1" x14ac:dyDescent="0.3">
      <c r="A115" s="223"/>
      <c r="B115" s="208" t="s">
        <v>14</v>
      </c>
      <c r="C115" s="210" t="s">
        <v>125</v>
      </c>
      <c r="D115" s="29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60"/>
    </row>
    <row r="116" spans="1:48" ht="20.25" customHeight="1" thickBot="1" x14ac:dyDescent="0.3">
      <c r="A116" s="223"/>
      <c r="B116" s="209"/>
      <c r="C116" s="211"/>
      <c r="D116" s="9"/>
      <c r="E116" s="22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43"/>
      <c r="AU116" s="15"/>
      <c r="AV116" s="14"/>
    </row>
    <row r="117" spans="1:48" ht="15.75" customHeight="1" thickBot="1" x14ac:dyDescent="0.3">
      <c r="A117" s="223"/>
      <c r="B117" s="212" t="s">
        <v>16</v>
      </c>
      <c r="C117" s="214" t="s">
        <v>126</v>
      </c>
      <c r="D117" s="52" t="s">
        <v>10</v>
      </c>
      <c r="E117" s="22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 t="s">
        <v>42</v>
      </c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 t="s">
        <v>30</v>
      </c>
      <c r="AV117" s="14" t="s">
        <v>45</v>
      </c>
    </row>
    <row r="118" spans="1:48" ht="15.75" thickBot="1" x14ac:dyDescent="0.3">
      <c r="A118" s="223"/>
      <c r="B118" s="213"/>
      <c r="C118" s="215"/>
      <c r="D118" s="71" t="s">
        <v>11</v>
      </c>
      <c r="E118" s="2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</row>
    <row r="119" spans="1:48" ht="15.75" thickBot="1" x14ac:dyDescent="0.3">
      <c r="A119" s="100"/>
      <c r="B119" s="187" t="s">
        <v>90</v>
      </c>
      <c r="C119" s="123" t="s">
        <v>18</v>
      </c>
      <c r="D119" s="106"/>
      <c r="E119" s="5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 t="s">
        <v>30</v>
      </c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 t="s">
        <v>30</v>
      </c>
      <c r="AV119" s="14" t="s">
        <v>92</v>
      </c>
    </row>
    <row r="120" spans="1:48" ht="15.75" thickBot="1" x14ac:dyDescent="0.3">
      <c r="A120" s="199" t="s">
        <v>26</v>
      </c>
      <c r="B120" s="200"/>
      <c r="C120" s="200"/>
      <c r="D120" s="201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51" t="s">
        <v>127</v>
      </c>
    </row>
    <row r="121" spans="1:48" ht="15.75" customHeight="1" x14ac:dyDescent="0.25"/>
    <row r="122" spans="1:48" x14ac:dyDescent="0.25">
      <c r="C122" t="s">
        <v>86</v>
      </c>
    </row>
    <row r="132" spans="49:49" ht="16.5" customHeight="1" x14ac:dyDescent="0.25">
      <c r="AW132" s="3"/>
    </row>
    <row r="133" spans="49:49" x14ac:dyDescent="0.25">
      <c r="AW133" s="3"/>
    </row>
    <row r="135" spans="49:49" ht="15.75" customHeight="1" x14ac:dyDescent="0.25"/>
    <row r="137" spans="49:49" ht="24.75" customHeight="1" x14ac:dyDescent="0.25"/>
    <row r="142" spans="49:49" ht="15.75" customHeight="1" x14ac:dyDescent="0.25"/>
    <row r="152" ht="15.75" customHeight="1" x14ac:dyDescent="0.25"/>
    <row r="160" ht="21" customHeight="1" x14ac:dyDescent="0.25"/>
    <row r="161" ht="19.5" customHeight="1" x14ac:dyDescent="0.25"/>
    <row r="162" ht="15.75" customHeight="1" x14ac:dyDescent="0.25"/>
    <row r="164" ht="15.75" customHeight="1" x14ac:dyDescent="0.25"/>
    <row r="169" ht="15.75" customHeight="1" x14ac:dyDescent="0.25"/>
    <row r="171" ht="15.75" customHeight="1" x14ac:dyDescent="0.25"/>
    <row r="176" ht="15.75" customHeight="1" x14ac:dyDescent="0.25"/>
    <row r="181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201" spans="49:49" x14ac:dyDescent="0.25">
      <c r="AW201" s="24"/>
    </row>
    <row r="202" spans="49:49" ht="16.5" customHeight="1" x14ac:dyDescent="0.25">
      <c r="AW202" s="3"/>
    </row>
    <row r="203" spans="49:49" x14ac:dyDescent="0.25">
      <c r="AW203" s="3"/>
    </row>
    <row r="204" spans="49:49" ht="16.5" customHeight="1" x14ac:dyDescent="0.25"/>
    <row r="205" spans="49:49" ht="15.75" customHeight="1" x14ac:dyDescent="0.25"/>
    <row r="207" spans="49:49" ht="24.75" customHeight="1" x14ac:dyDescent="0.25"/>
    <row r="216" ht="15.75" customHeight="1" x14ac:dyDescent="0.25"/>
    <row r="218" ht="15.75" customHeight="1" x14ac:dyDescent="0.25"/>
    <row r="228" ht="15.75" customHeight="1" x14ac:dyDescent="0.25"/>
    <row r="230" ht="15.75" customHeight="1" x14ac:dyDescent="0.25"/>
    <row r="235" ht="15.75" customHeight="1" x14ac:dyDescent="0.25"/>
    <row r="240" ht="15.75" customHeight="1" x14ac:dyDescent="0.25"/>
    <row r="242" ht="15.75" customHeight="1" x14ac:dyDescent="0.25"/>
    <row r="247" ht="15.75" customHeight="1" x14ac:dyDescent="0.25"/>
    <row r="253" ht="15.75" customHeight="1" x14ac:dyDescent="0.25"/>
    <row r="259" ht="15.75" customHeight="1" x14ac:dyDescent="0.25"/>
  </sheetData>
  <mergeCells count="114">
    <mergeCell ref="B98:B99"/>
    <mergeCell ref="C98:C99"/>
    <mergeCell ref="B106:B107"/>
    <mergeCell ref="C106:C107"/>
    <mergeCell ref="T5:AG5"/>
    <mergeCell ref="X7:AI7"/>
    <mergeCell ref="C16:C17"/>
    <mergeCell ref="B13:B15"/>
    <mergeCell ref="C13:C15"/>
    <mergeCell ref="C25:C27"/>
    <mergeCell ref="B25:B27"/>
    <mergeCell ref="C30:C32"/>
    <mergeCell ref="B30:B32"/>
    <mergeCell ref="C11:C12"/>
    <mergeCell ref="B11:B12"/>
    <mergeCell ref="C28:C29"/>
    <mergeCell ref="B28:B29"/>
    <mergeCell ref="A57:D57"/>
    <mergeCell ref="B58:D58"/>
    <mergeCell ref="C22:C23"/>
    <mergeCell ref="B50:B51"/>
    <mergeCell ref="C50:C51"/>
    <mergeCell ref="A55:D55"/>
    <mergeCell ref="A56:D56"/>
    <mergeCell ref="B41:B42"/>
    <mergeCell ref="B34:B35"/>
    <mergeCell ref="C34:C35"/>
    <mergeCell ref="C39:C40"/>
    <mergeCell ref="B39:B40"/>
    <mergeCell ref="AV2:AV3"/>
    <mergeCell ref="AV4:AV8"/>
    <mergeCell ref="B18:B19"/>
    <mergeCell ref="C18:C19"/>
    <mergeCell ref="B20:B21"/>
    <mergeCell ref="C20:C21"/>
    <mergeCell ref="B22:B23"/>
    <mergeCell ref="AN2:AQ2"/>
    <mergeCell ref="AR2:AU2"/>
    <mergeCell ref="A1:AM1"/>
    <mergeCell ref="A2:A3"/>
    <mergeCell ref="B2:B8"/>
    <mergeCell ref="C2:C8"/>
    <mergeCell ref="D2:D8"/>
    <mergeCell ref="E2:H2"/>
    <mergeCell ref="I2:L2"/>
    <mergeCell ref="M2:Q2"/>
    <mergeCell ref="R2:U2"/>
    <mergeCell ref="V2:Z2"/>
    <mergeCell ref="AA2:AD2"/>
    <mergeCell ref="AE2:AH2"/>
    <mergeCell ref="AI2:AM2"/>
    <mergeCell ref="A4:A53"/>
    <mergeCell ref="B16:B17"/>
    <mergeCell ref="B45:B46"/>
    <mergeCell ref="C45:C46"/>
    <mergeCell ref="B47:B48"/>
    <mergeCell ref="C47:C48"/>
    <mergeCell ref="B52:B53"/>
    <mergeCell ref="C52:C53"/>
    <mergeCell ref="B43:B44"/>
    <mergeCell ref="C43:C44"/>
    <mergeCell ref="C41:C42"/>
    <mergeCell ref="AV68:AV72"/>
    <mergeCell ref="T69:AG69"/>
    <mergeCell ref="X71:AI71"/>
    <mergeCell ref="AE66:AH66"/>
    <mergeCell ref="AI66:AM66"/>
    <mergeCell ref="AN66:AQ66"/>
    <mergeCell ref="AR66:AU66"/>
    <mergeCell ref="AV66:AV67"/>
    <mergeCell ref="I66:L66"/>
    <mergeCell ref="M66:Q66"/>
    <mergeCell ref="R66:U66"/>
    <mergeCell ref="V66:Z66"/>
    <mergeCell ref="AA66:AD66"/>
    <mergeCell ref="E66:H66"/>
    <mergeCell ref="A68:A118"/>
    <mergeCell ref="D66:D72"/>
    <mergeCell ref="A66:A67"/>
    <mergeCell ref="B66:B72"/>
    <mergeCell ref="C66:C72"/>
    <mergeCell ref="B89:B91"/>
    <mergeCell ref="C89:C91"/>
    <mergeCell ref="B92:B93"/>
    <mergeCell ref="C92:C93"/>
    <mergeCell ref="B94:B96"/>
    <mergeCell ref="C94:C96"/>
    <mergeCell ref="B80:B81"/>
    <mergeCell ref="C80:C81"/>
    <mergeCell ref="B82:B83"/>
    <mergeCell ref="C82:C83"/>
    <mergeCell ref="B84:B85"/>
    <mergeCell ref="C84:C85"/>
    <mergeCell ref="B86:B87"/>
    <mergeCell ref="C86:C87"/>
    <mergeCell ref="B75:B76"/>
    <mergeCell ref="C75:C76"/>
    <mergeCell ref="B77:B79"/>
    <mergeCell ref="C77:C79"/>
    <mergeCell ref="A120:D120"/>
    <mergeCell ref="B102:B103"/>
    <mergeCell ref="C102:C103"/>
    <mergeCell ref="B104:B105"/>
    <mergeCell ref="C104:C105"/>
    <mergeCell ref="B115:B116"/>
    <mergeCell ref="C115:C116"/>
    <mergeCell ref="B117:B118"/>
    <mergeCell ref="C117:C118"/>
    <mergeCell ref="B112:B113"/>
    <mergeCell ref="C112:C113"/>
    <mergeCell ref="B108:B109"/>
    <mergeCell ref="C108:C109"/>
    <mergeCell ref="B110:B111"/>
    <mergeCell ref="C110:C111"/>
  </mergeCells>
  <pageMargins left="0.27559055118110237" right="0.15748031496062992" top="0.19685039370078741" bottom="0.15748031496062992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4"/>
  <sheetViews>
    <sheetView zoomScale="90" zoomScaleNormal="90" workbookViewId="0">
      <selection activeCell="B1" sqref="B1:AN1"/>
    </sheetView>
  </sheetViews>
  <sheetFormatPr defaultRowHeight="15" x14ac:dyDescent="0.25"/>
  <cols>
    <col min="1" max="1" width="4" customWidth="1"/>
    <col min="2" max="2" width="10.140625" customWidth="1"/>
    <col min="3" max="3" width="45.28515625" customWidth="1"/>
    <col min="4" max="4" width="11.85546875" customWidth="1"/>
    <col min="5" max="5" width="3.85546875" customWidth="1"/>
    <col min="6" max="47" width="3.7109375" customWidth="1"/>
    <col min="48" max="48" width="10.7109375" customWidth="1"/>
  </cols>
  <sheetData>
    <row r="1" spans="1:48" ht="15.75" thickBot="1" x14ac:dyDescent="0.3">
      <c r="B1" s="259" t="s">
        <v>128</v>
      </c>
      <c r="C1" s="259"/>
      <c r="D1" s="259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</row>
    <row r="2" spans="1:48" ht="16.5" customHeight="1" thickTop="1" thickBot="1" x14ac:dyDescent="0.3">
      <c r="A2" s="261" t="s">
        <v>0</v>
      </c>
      <c r="B2" s="230" t="s">
        <v>1</v>
      </c>
      <c r="C2" s="234" t="s">
        <v>2</v>
      </c>
      <c r="D2" s="225" t="s">
        <v>3</v>
      </c>
      <c r="E2" s="221" t="s">
        <v>4</v>
      </c>
      <c r="F2" s="221"/>
      <c r="G2" s="221"/>
      <c r="H2" s="221"/>
      <c r="I2" s="252" t="s">
        <v>5</v>
      </c>
      <c r="J2" s="253"/>
      <c r="K2" s="253"/>
      <c r="L2" s="253"/>
      <c r="M2" s="254"/>
      <c r="N2" s="255" t="s">
        <v>6</v>
      </c>
      <c r="O2" s="256"/>
      <c r="P2" s="256"/>
      <c r="Q2" s="257"/>
      <c r="R2" s="258" t="s">
        <v>31</v>
      </c>
      <c r="S2" s="246"/>
      <c r="T2" s="246"/>
      <c r="U2" s="246"/>
      <c r="V2" s="247"/>
      <c r="W2" s="245" t="s">
        <v>32</v>
      </c>
      <c r="X2" s="246"/>
      <c r="Y2" s="246"/>
      <c r="Z2" s="247"/>
      <c r="AA2" s="245" t="s">
        <v>33</v>
      </c>
      <c r="AB2" s="246"/>
      <c r="AC2" s="246"/>
      <c r="AD2" s="247"/>
      <c r="AE2" s="245" t="s">
        <v>34</v>
      </c>
      <c r="AF2" s="246"/>
      <c r="AG2" s="246"/>
      <c r="AH2" s="247"/>
      <c r="AI2" s="245" t="s">
        <v>35</v>
      </c>
      <c r="AJ2" s="246"/>
      <c r="AK2" s="246"/>
      <c r="AL2" s="246"/>
      <c r="AM2" s="247"/>
      <c r="AN2" s="245" t="s">
        <v>36</v>
      </c>
      <c r="AO2" s="248"/>
      <c r="AP2" s="248"/>
      <c r="AQ2" s="249"/>
      <c r="AR2" s="245" t="s">
        <v>37</v>
      </c>
      <c r="AS2" s="246"/>
      <c r="AT2" s="246"/>
      <c r="AU2" s="247"/>
      <c r="AV2" s="289" t="s">
        <v>7</v>
      </c>
    </row>
    <row r="3" spans="1:48" ht="16.5" thickTop="1" thickBot="1" x14ac:dyDescent="0.3">
      <c r="A3" s="262"/>
      <c r="B3" s="231"/>
      <c r="C3" s="235"/>
      <c r="D3" s="226"/>
      <c r="E3" s="46">
        <v>28</v>
      </c>
      <c r="F3" s="34">
        <v>4</v>
      </c>
      <c r="G3" s="34">
        <v>11</v>
      </c>
      <c r="H3" s="34">
        <v>18</v>
      </c>
      <c r="I3" s="35">
        <v>25</v>
      </c>
      <c r="J3" s="35">
        <v>2</v>
      </c>
      <c r="K3" s="35">
        <v>9</v>
      </c>
      <c r="L3" s="35">
        <v>16</v>
      </c>
      <c r="M3" s="35">
        <v>23</v>
      </c>
      <c r="N3" s="35">
        <v>30</v>
      </c>
      <c r="O3" s="35">
        <v>6</v>
      </c>
      <c r="P3" s="35">
        <v>13</v>
      </c>
      <c r="Q3" s="35">
        <v>20</v>
      </c>
      <c r="R3" s="34">
        <v>27</v>
      </c>
      <c r="S3" s="34">
        <v>4</v>
      </c>
      <c r="T3" s="34">
        <v>11</v>
      </c>
      <c r="U3" s="34">
        <v>18</v>
      </c>
      <c r="V3" s="34">
        <v>25</v>
      </c>
      <c r="W3" s="36">
        <v>1</v>
      </c>
      <c r="X3" s="34">
        <v>8</v>
      </c>
      <c r="Y3" s="34">
        <v>15</v>
      </c>
      <c r="Z3" s="34">
        <v>22</v>
      </c>
      <c r="AA3" s="34">
        <v>29</v>
      </c>
      <c r="AB3" s="34">
        <v>5</v>
      </c>
      <c r="AC3" s="34">
        <v>12</v>
      </c>
      <c r="AD3" s="34">
        <v>19</v>
      </c>
      <c r="AE3" s="34">
        <v>26</v>
      </c>
      <c r="AF3" s="34">
        <v>5</v>
      </c>
      <c r="AG3" s="34">
        <v>12</v>
      </c>
      <c r="AH3" s="34">
        <v>19</v>
      </c>
      <c r="AI3" s="34">
        <v>26</v>
      </c>
      <c r="AJ3" s="34">
        <v>2</v>
      </c>
      <c r="AK3" s="34">
        <v>9</v>
      </c>
      <c r="AL3" s="34">
        <v>16</v>
      </c>
      <c r="AM3" s="34">
        <v>23</v>
      </c>
      <c r="AN3" s="34">
        <v>30</v>
      </c>
      <c r="AO3" s="34">
        <v>7</v>
      </c>
      <c r="AP3" s="34">
        <v>14</v>
      </c>
      <c r="AQ3" s="34">
        <v>21</v>
      </c>
      <c r="AR3" s="34">
        <v>28</v>
      </c>
      <c r="AS3" s="34">
        <v>4</v>
      </c>
      <c r="AT3" s="34">
        <v>11</v>
      </c>
      <c r="AU3" s="34">
        <v>18</v>
      </c>
      <c r="AV3" s="265"/>
    </row>
    <row r="4" spans="1:48" ht="15.75" thickBot="1" x14ac:dyDescent="0.3">
      <c r="A4" s="222" t="s">
        <v>47</v>
      </c>
      <c r="B4" s="232"/>
      <c r="C4" s="235"/>
      <c r="D4" s="226"/>
      <c r="E4" s="47">
        <v>2</v>
      </c>
      <c r="F4" s="37">
        <v>9</v>
      </c>
      <c r="G4" s="37">
        <v>16</v>
      </c>
      <c r="H4" s="37">
        <v>23</v>
      </c>
      <c r="I4" s="37">
        <v>30</v>
      </c>
      <c r="J4" s="37">
        <v>7</v>
      </c>
      <c r="K4" s="37">
        <v>14</v>
      </c>
      <c r="L4" s="37">
        <v>21</v>
      </c>
      <c r="M4" s="37">
        <v>28</v>
      </c>
      <c r="N4" s="37">
        <v>4</v>
      </c>
      <c r="O4" s="37">
        <v>11</v>
      </c>
      <c r="P4" s="37">
        <v>18</v>
      </c>
      <c r="Q4" s="37">
        <v>25</v>
      </c>
      <c r="R4" s="37">
        <v>2</v>
      </c>
      <c r="S4" s="37">
        <v>9</v>
      </c>
      <c r="T4" s="37">
        <v>16</v>
      </c>
      <c r="U4" s="37">
        <v>23</v>
      </c>
      <c r="V4" s="37">
        <v>30</v>
      </c>
      <c r="W4" s="48">
        <v>6</v>
      </c>
      <c r="X4" s="37">
        <v>13</v>
      </c>
      <c r="Y4" s="37">
        <v>20</v>
      </c>
      <c r="Z4" s="37">
        <v>27</v>
      </c>
      <c r="AA4" s="37">
        <v>3</v>
      </c>
      <c r="AB4" s="37">
        <v>10</v>
      </c>
      <c r="AC4" s="37">
        <v>17</v>
      </c>
      <c r="AD4" s="37">
        <v>24</v>
      </c>
      <c r="AE4" s="37">
        <v>3</v>
      </c>
      <c r="AF4" s="37">
        <v>10</v>
      </c>
      <c r="AG4" s="37">
        <v>17</v>
      </c>
      <c r="AH4" s="37">
        <v>24</v>
      </c>
      <c r="AI4" s="37">
        <v>31</v>
      </c>
      <c r="AJ4" s="37">
        <v>7</v>
      </c>
      <c r="AK4" s="37">
        <v>14</v>
      </c>
      <c r="AL4" s="37">
        <v>21</v>
      </c>
      <c r="AM4" s="37">
        <v>28</v>
      </c>
      <c r="AN4" s="37">
        <v>5</v>
      </c>
      <c r="AO4" s="37">
        <v>12</v>
      </c>
      <c r="AP4" s="37">
        <v>19</v>
      </c>
      <c r="AQ4" s="37">
        <v>26</v>
      </c>
      <c r="AR4" s="37">
        <v>2</v>
      </c>
      <c r="AS4" s="37">
        <v>9</v>
      </c>
      <c r="AT4" s="37">
        <v>16</v>
      </c>
      <c r="AU4" s="37">
        <v>23</v>
      </c>
      <c r="AV4" s="266"/>
    </row>
    <row r="5" spans="1:48" ht="15.75" thickTop="1" x14ac:dyDescent="0.25">
      <c r="A5" s="223"/>
      <c r="B5" s="232"/>
      <c r="C5" s="235"/>
      <c r="D5" s="226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244" t="s">
        <v>38</v>
      </c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242"/>
    </row>
    <row r="6" spans="1:48" x14ac:dyDescent="0.25">
      <c r="A6" s="223"/>
      <c r="B6" s="232"/>
      <c r="C6" s="235"/>
      <c r="D6" s="226"/>
      <c r="E6" s="49">
        <v>36</v>
      </c>
      <c r="F6" s="49">
        <v>37</v>
      </c>
      <c r="G6" s="49">
        <v>38</v>
      </c>
      <c r="H6" s="49">
        <v>39</v>
      </c>
      <c r="I6" s="49">
        <v>40</v>
      </c>
      <c r="J6" s="49">
        <v>41</v>
      </c>
      <c r="K6" s="49">
        <v>42</v>
      </c>
      <c r="L6" s="49">
        <v>43</v>
      </c>
      <c r="M6" s="49">
        <v>44</v>
      </c>
      <c r="N6" s="49">
        <v>45</v>
      </c>
      <c r="O6" s="49">
        <v>46</v>
      </c>
      <c r="P6" s="49">
        <v>47</v>
      </c>
      <c r="Q6" s="49">
        <v>48</v>
      </c>
      <c r="R6" s="49">
        <v>49</v>
      </c>
      <c r="S6" s="49">
        <v>50</v>
      </c>
      <c r="T6" s="49">
        <v>51</v>
      </c>
      <c r="U6" s="49">
        <v>52</v>
      </c>
      <c r="V6" s="49">
        <v>53</v>
      </c>
      <c r="W6" s="49">
        <v>1</v>
      </c>
      <c r="X6" s="49">
        <v>2</v>
      </c>
      <c r="Y6" s="49">
        <v>3</v>
      </c>
      <c r="Z6" s="49">
        <v>4</v>
      </c>
      <c r="AA6" s="49">
        <v>5</v>
      </c>
      <c r="AB6" s="49">
        <v>6</v>
      </c>
      <c r="AC6" s="49">
        <v>7</v>
      </c>
      <c r="AD6" s="49">
        <v>8</v>
      </c>
      <c r="AE6" s="49">
        <v>9</v>
      </c>
      <c r="AF6" s="49">
        <v>10</v>
      </c>
      <c r="AG6" s="49">
        <v>11</v>
      </c>
      <c r="AH6" s="49">
        <v>12</v>
      </c>
      <c r="AI6" s="49">
        <v>13</v>
      </c>
      <c r="AJ6" s="49">
        <v>14</v>
      </c>
      <c r="AK6" s="49">
        <v>15</v>
      </c>
      <c r="AL6" s="49">
        <v>16</v>
      </c>
      <c r="AM6" s="49">
        <v>17</v>
      </c>
      <c r="AN6" s="49">
        <v>18</v>
      </c>
      <c r="AO6" s="49">
        <v>19</v>
      </c>
      <c r="AP6" s="49">
        <v>20</v>
      </c>
      <c r="AQ6" s="49">
        <v>21</v>
      </c>
      <c r="AR6" s="49">
        <v>22</v>
      </c>
      <c r="AS6" s="49">
        <v>23</v>
      </c>
      <c r="AT6" s="49">
        <v>24</v>
      </c>
      <c r="AU6" s="49">
        <v>25</v>
      </c>
      <c r="AV6" s="242"/>
    </row>
    <row r="7" spans="1:48" ht="24.75" customHeight="1" x14ac:dyDescent="0.25">
      <c r="A7" s="223"/>
      <c r="B7" s="232"/>
      <c r="C7" s="235"/>
      <c r="D7" s="226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 t="s">
        <v>98</v>
      </c>
      <c r="V7" s="62" t="s">
        <v>40</v>
      </c>
      <c r="W7" s="49" t="s">
        <v>40</v>
      </c>
      <c r="X7" s="62"/>
      <c r="Y7" s="244" t="s">
        <v>39</v>
      </c>
      <c r="Z7" s="244"/>
      <c r="AA7" s="244"/>
      <c r="AB7" s="244"/>
      <c r="AC7" s="244"/>
      <c r="AD7" s="244"/>
      <c r="AE7" s="244"/>
      <c r="AF7" s="244"/>
      <c r="AG7" s="244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 t="s">
        <v>98</v>
      </c>
      <c r="AU7" s="41" t="s">
        <v>46</v>
      </c>
      <c r="AV7" s="242"/>
    </row>
    <row r="8" spans="1:48" ht="15.75" thickBot="1" x14ac:dyDescent="0.3">
      <c r="A8" s="223"/>
      <c r="B8" s="233"/>
      <c r="C8" s="236"/>
      <c r="D8" s="227"/>
      <c r="E8" s="39">
        <v>1</v>
      </c>
      <c r="F8" s="39">
        <v>2</v>
      </c>
      <c r="G8" s="39">
        <v>3</v>
      </c>
      <c r="H8" s="39">
        <v>4</v>
      </c>
      <c r="I8" s="39">
        <v>5</v>
      </c>
      <c r="J8" s="39">
        <v>6</v>
      </c>
      <c r="K8" s="39">
        <v>7</v>
      </c>
      <c r="L8" s="39">
        <v>8</v>
      </c>
      <c r="M8" s="39">
        <v>9</v>
      </c>
      <c r="N8" s="39">
        <v>10</v>
      </c>
      <c r="O8" s="39">
        <v>11</v>
      </c>
      <c r="P8" s="39">
        <v>12</v>
      </c>
      <c r="Q8" s="39">
        <v>13</v>
      </c>
      <c r="R8" s="39">
        <v>14</v>
      </c>
      <c r="S8" s="39">
        <v>15</v>
      </c>
      <c r="T8" s="39">
        <v>16</v>
      </c>
      <c r="U8" s="39">
        <v>17</v>
      </c>
      <c r="V8" s="39">
        <v>18</v>
      </c>
      <c r="W8" s="39">
        <v>19</v>
      </c>
      <c r="X8" s="39">
        <v>20</v>
      </c>
      <c r="Y8" s="39">
        <v>21</v>
      </c>
      <c r="Z8" s="39">
        <v>22</v>
      </c>
      <c r="AA8" s="39">
        <v>23</v>
      </c>
      <c r="AB8" s="39">
        <v>24</v>
      </c>
      <c r="AC8" s="39">
        <v>25</v>
      </c>
      <c r="AD8" s="39">
        <v>26</v>
      </c>
      <c r="AE8" s="39">
        <v>27</v>
      </c>
      <c r="AF8" s="39">
        <v>28</v>
      </c>
      <c r="AG8" s="39">
        <v>29</v>
      </c>
      <c r="AH8" s="39">
        <v>30</v>
      </c>
      <c r="AI8" s="39">
        <v>31</v>
      </c>
      <c r="AJ8" s="39">
        <v>32</v>
      </c>
      <c r="AK8" s="39">
        <v>33</v>
      </c>
      <c r="AL8" s="39">
        <v>34</v>
      </c>
      <c r="AM8" s="39">
        <v>35</v>
      </c>
      <c r="AN8" s="39">
        <v>36</v>
      </c>
      <c r="AO8" s="39">
        <v>37</v>
      </c>
      <c r="AP8" s="39">
        <v>38</v>
      </c>
      <c r="AQ8" s="39">
        <v>39</v>
      </c>
      <c r="AR8" s="39">
        <v>40</v>
      </c>
      <c r="AS8" s="39">
        <v>41</v>
      </c>
      <c r="AT8" s="39">
        <v>42</v>
      </c>
      <c r="AU8" s="39">
        <v>43</v>
      </c>
      <c r="AV8" s="243"/>
    </row>
    <row r="9" spans="1:48" ht="15.75" thickBot="1" x14ac:dyDescent="0.3">
      <c r="A9" s="223"/>
      <c r="B9" s="6"/>
      <c r="C9" s="50"/>
      <c r="D9" s="7"/>
      <c r="E9" s="8">
        <v>1</v>
      </c>
      <c r="F9" s="8">
        <v>2</v>
      </c>
      <c r="G9" s="8">
        <v>3</v>
      </c>
      <c r="H9" s="8">
        <v>4</v>
      </c>
      <c r="I9" s="8">
        <v>5</v>
      </c>
      <c r="J9" s="8">
        <v>6</v>
      </c>
      <c r="K9" s="8">
        <v>7</v>
      </c>
      <c r="L9" s="8">
        <v>8</v>
      </c>
      <c r="M9" s="8">
        <v>9</v>
      </c>
      <c r="N9" s="8">
        <v>10</v>
      </c>
      <c r="O9" s="8">
        <v>11</v>
      </c>
      <c r="P9" s="8">
        <v>12</v>
      </c>
      <c r="Q9" s="8">
        <v>13</v>
      </c>
      <c r="R9" s="8">
        <v>14</v>
      </c>
      <c r="S9" s="8">
        <v>15</v>
      </c>
      <c r="T9" s="8">
        <v>16</v>
      </c>
      <c r="U9" s="8">
        <v>17</v>
      </c>
      <c r="V9" s="8">
        <v>18</v>
      </c>
      <c r="W9" s="8">
        <v>19</v>
      </c>
      <c r="X9" s="8">
        <v>20</v>
      </c>
      <c r="Y9" s="8">
        <v>21</v>
      </c>
      <c r="Z9" s="8">
        <v>22</v>
      </c>
      <c r="AA9" s="8">
        <v>23</v>
      </c>
      <c r="AB9" s="8">
        <v>24</v>
      </c>
      <c r="AC9" s="8">
        <v>25</v>
      </c>
      <c r="AD9" s="8">
        <v>26</v>
      </c>
      <c r="AE9" s="8">
        <v>27</v>
      </c>
      <c r="AF9" s="8">
        <v>28</v>
      </c>
      <c r="AG9" s="8">
        <v>29</v>
      </c>
      <c r="AH9" s="8">
        <v>30</v>
      </c>
      <c r="AI9" s="8">
        <v>31</v>
      </c>
      <c r="AJ9" s="8">
        <v>32</v>
      </c>
      <c r="AK9" s="8">
        <v>33</v>
      </c>
      <c r="AL9" s="8">
        <v>34</v>
      </c>
      <c r="AM9" s="8">
        <v>35</v>
      </c>
      <c r="AN9" s="8">
        <v>36</v>
      </c>
      <c r="AO9" s="8">
        <v>37</v>
      </c>
      <c r="AP9" s="8">
        <v>38</v>
      </c>
      <c r="AQ9" s="8">
        <v>39</v>
      </c>
      <c r="AR9" s="8">
        <v>40</v>
      </c>
      <c r="AS9" s="8">
        <v>41</v>
      </c>
      <c r="AT9" s="8">
        <v>42</v>
      </c>
      <c r="AU9" s="8">
        <v>43</v>
      </c>
      <c r="AV9" s="8"/>
    </row>
    <row r="10" spans="1:48" ht="16.5" thickTop="1" thickBot="1" x14ac:dyDescent="0.3">
      <c r="A10" s="223"/>
      <c r="B10" s="65" t="s">
        <v>48</v>
      </c>
      <c r="C10" s="80" t="s">
        <v>9</v>
      </c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51"/>
      <c r="AS10" s="51"/>
      <c r="AT10" s="51"/>
      <c r="AU10" s="51"/>
      <c r="AV10" s="11"/>
    </row>
    <row r="11" spans="1:48" ht="15.75" thickBot="1" x14ac:dyDescent="0.3">
      <c r="A11" s="223"/>
      <c r="B11" s="202" t="s">
        <v>49</v>
      </c>
      <c r="C11" s="238" t="s">
        <v>94</v>
      </c>
      <c r="D11" s="9" t="s">
        <v>10</v>
      </c>
      <c r="E11" s="88"/>
      <c r="F11" s="88"/>
      <c r="G11" s="88">
        <v>4</v>
      </c>
      <c r="H11" s="88"/>
      <c r="I11" s="88">
        <v>4</v>
      </c>
      <c r="J11" s="88">
        <v>4</v>
      </c>
      <c r="K11" s="88"/>
      <c r="L11" s="88">
        <v>4</v>
      </c>
      <c r="M11" s="88">
        <v>4</v>
      </c>
      <c r="N11" s="88"/>
      <c r="O11" s="88">
        <v>4</v>
      </c>
      <c r="P11" s="88">
        <v>4</v>
      </c>
      <c r="Q11" s="88"/>
      <c r="R11" s="88">
        <v>4</v>
      </c>
      <c r="S11" s="88"/>
      <c r="T11" s="88"/>
      <c r="U11" s="88"/>
      <c r="V11" s="88"/>
      <c r="W11" s="11"/>
      <c r="X11" s="139">
        <v>2</v>
      </c>
      <c r="Y11" s="139">
        <v>2</v>
      </c>
      <c r="Z11" s="139">
        <v>2</v>
      </c>
      <c r="AA11" s="139">
        <v>2</v>
      </c>
      <c r="AB11" s="139">
        <v>2</v>
      </c>
      <c r="AC11" s="139">
        <v>2</v>
      </c>
      <c r="AD11" s="139">
        <v>2</v>
      </c>
      <c r="AE11" s="139">
        <v>2</v>
      </c>
      <c r="AF11" s="139">
        <v>2</v>
      </c>
      <c r="AG11" s="139">
        <v>1</v>
      </c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1"/>
      <c r="AV11" s="14">
        <f t="shared" ref="AV11:AV12" si="0">SUM(E11:AU11)</f>
        <v>51</v>
      </c>
    </row>
    <row r="12" spans="1:48" ht="15.75" customHeight="1" thickBot="1" x14ac:dyDescent="0.3">
      <c r="A12" s="223"/>
      <c r="B12" s="206"/>
      <c r="C12" s="240"/>
      <c r="D12" s="9" t="s">
        <v>11</v>
      </c>
      <c r="E12" s="13"/>
      <c r="F12" s="13"/>
      <c r="G12" s="13">
        <v>2</v>
      </c>
      <c r="H12" s="13"/>
      <c r="I12" s="13">
        <v>2</v>
      </c>
      <c r="J12" s="13">
        <v>2</v>
      </c>
      <c r="K12" s="13"/>
      <c r="L12" s="13">
        <v>2</v>
      </c>
      <c r="M12" s="13">
        <v>2</v>
      </c>
      <c r="N12" s="13"/>
      <c r="O12" s="14">
        <v>2</v>
      </c>
      <c r="P12" s="14">
        <v>2</v>
      </c>
      <c r="Q12" s="14"/>
      <c r="R12" s="14">
        <v>2</v>
      </c>
      <c r="S12" s="14"/>
      <c r="T12" s="14"/>
      <c r="U12" s="14"/>
      <c r="V12" s="14"/>
      <c r="W12" s="14"/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14">
        <v>1</v>
      </c>
      <c r="AE12" s="14">
        <v>1</v>
      </c>
      <c r="AF12" s="14">
        <v>1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>
        <f t="shared" si="0"/>
        <v>25</v>
      </c>
    </row>
    <row r="13" spans="1:48" ht="15.75" thickBot="1" x14ac:dyDescent="0.3">
      <c r="A13" s="223"/>
      <c r="B13" s="203"/>
      <c r="C13" s="239"/>
      <c r="D13" s="9" t="s">
        <v>58</v>
      </c>
      <c r="E13" s="13"/>
      <c r="F13" s="13"/>
      <c r="G13" s="13"/>
      <c r="H13" s="13"/>
      <c r="I13" s="13"/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ht="15.75" thickBot="1" x14ac:dyDescent="0.3">
      <c r="A14" s="223"/>
      <c r="B14" s="202" t="s">
        <v>50</v>
      </c>
      <c r="C14" s="238" t="s">
        <v>56</v>
      </c>
      <c r="D14" s="9" t="s">
        <v>10</v>
      </c>
      <c r="E14" s="13">
        <v>8</v>
      </c>
      <c r="F14" s="13">
        <v>8</v>
      </c>
      <c r="G14" s="13">
        <v>8</v>
      </c>
      <c r="H14" s="13"/>
      <c r="I14" s="13">
        <v>8</v>
      </c>
      <c r="J14" s="13">
        <v>8</v>
      </c>
      <c r="K14" s="13"/>
      <c r="L14" s="13">
        <v>8</v>
      </c>
      <c r="M14" s="13">
        <v>8</v>
      </c>
      <c r="N14" s="13"/>
      <c r="O14" s="13">
        <v>8</v>
      </c>
      <c r="P14" s="13">
        <v>8</v>
      </c>
      <c r="Q14" s="13"/>
      <c r="R14" s="13">
        <v>6</v>
      </c>
      <c r="S14" s="13"/>
      <c r="T14" s="13">
        <v>6</v>
      </c>
      <c r="U14" s="13">
        <v>2</v>
      </c>
      <c r="V14" s="13"/>
      <c r="W14" s="14"/>
      <c r="X14" s="14">
        <v>6</v>
      </c>
      <c r="Y14" s="14">
        <v>5</v>
      </c>
      <c r="Z14" s="14">
        <v>8</v>
      </c>
      <c r="AA14" s="14">
        <v>4</v>
      </c>
      <c r="AB14" s="14">
        <v>8</v>
      </c>
      <c r="AC14" s="14">
        <v>8</v>
      </c>
      <c r="AD14" s="14">
        <v>14</v>
      </c>
      <c r="AE14" s="14">
        <v>8</v>
      </c>
      <c r="AF14" s="14">
        <v>12</v>
      </c>
      <c r="AG14" s="14">
        <v>9</v>
      </c>
      <c r="AH14" s="14">
        <v>14</v>
      </c>
      <c r="AI14" s="14">
        <v>1</v>
      </c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>
        <f t="shared" ref="AV14:AV23" si="1">SUM(E14:AU14)</f>
        <v>183</v>
      </c>
    </row>
    <row r="15" spans="1:48" ht="15.75" thickBot="1" x14ac:dyDescent="0.3">
      <c r="A15" s="223"/>
      <c r="B15" s="203"/>
      <c r="C15" s="239"/>
      <c r="D15" s="9" t="s">
        <v>11</v>
      </c>
      <c r="E15" s="13">
        <v>4</v>
      </c>
      <c r="F15" s="13">
        <v>4</v>
      </c>
      <c r="G15" s="13">
        <v>4</v>
      </c>
      <c r="H15" s="14"/>
      <c r="I15" s="14">
        <v>4</v>
      </c>
      <c r="J15" s="14">
        <v>5</v>
      </c>
      <c r="K15" s="14"/>
      <c r="L15" s="14">
        <v>4</v>
      </c>
      <c r="M15" s="14">
        <v>4</v>
      </c>
      <c r="N15" s="14"/>
      <c r="O15" s="14">
        <v>4</v>
      </c>
      <c r="P15" s="14">
        <v>4</v>
      </c>
      <c r="Q15" s="14"/>
      <c r="R15" s="14">
        <v>2</v>
      </c>
      <c r="S15" s="14"/>
      <c r="T15" s="14">
        <v>3</v>
      </c>
      <c r="U15" s="14">
        <v>1</v>
      </c>
      <c r="V15" s="14"/>
      <c r="W15" s="14"/>
      <c r="X15" s="14">
        <v>3</v>
      </c>
      <c r="Y15" s="14">
        <v>2</v>
      </c>
      <c r="Z15" s="14">
        <v>4</v>
      </c>
      <c r="AA15" s="14">
        <v>2</v>
      </c>
      <c r="AB15" s="14">
        <v>4</v>
      </c>
      <c r="AC15" s="14">
        <v>4</v>
      </c>
      <c r="AD15" s="14">
        <v>8</v>
      </c>
      <c r="AE15" s="14">
        <v>4</v>
      </c>
      <c r="AF15" s="14">
        <v>6</v>
      </c>
      <c r="AG15" s="14">
        <v>5</v>
      </c>
      <c r="AH15" s="14">
        <v>7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>
        <f t="shared" si="1"/>
        <v>92</v>
      </c>
    </row>
    <row r="16" spans="1:48" ht="15.75" thickBot="1" x14ac:dyDescent="0.3">
      <c r="A16" s="223"/>
      <c r="B16" s="202" t="s">
        <v>51</v>
      </c>
      <c r="C16" s="214" t="s">
        <v>59</v>
      </c>
      <c r="D16" s="9" t="s">
        <v>10</v>
      </c>
      <c r="E16" s="13">
        <v>2</v>
      </c>
      <c r="F16" s="13">
        <v>2</v>
      </c>
      <c r="G16" s="13">
        <v>2</v>
      </c>
      <c r="H16" s="13"/>
      <c r="I16" s="13">
        <v>2</v>
      </c>
      <c r="J16" s="13">
        <v>2</v>
      </c>
      <c r="K16" s="13"/>
      <c r="L16" s="13">
        <v>2</v>
      </c>
      <c r="M16" s="13">
        <v>2</v>
      </c>
      <c r="N16" s="13"/>
      <c r="O16" s="13">
        <v>2</v>
      </c>
      <c r="P16" s="13">
        <v>2</v>
      </c>
      <c r="Q16" s="13"/>
      <c r="R16" s="13">
        <v>2</v>
      </c>
      <c r="S16" s="13"/>
      <c r="T16" s="13">
        <v>2</v>
      </c>
      <c r="U16" s="13"/>
      <c r="V16" s="14"/>
      <c r="W16" s="14"/>
      <c r="X16" s="14">
        <v>4</v>
      </c>
      <c r="Y16" s="14">
        <v>4</v>
      </c>
      <c r="Z16" s="14">
        <v>4</v>
      </c>
      <c r="AA16" s="14">
        <v>4</v>
      </c>
      <c r="AB16" s="14">
        <v>4</v>
      </c>
      <c r="AC16" s="14">
        <v>4</v>
      </c>
      <c r="AD16" s="14">
        <v>4</v>
      </c>
      <c r="AE16" s="14">
        <v>4</v>
      </c>
      <c r="AF16" s="14">
        <v>4</v>
      </c>
      <c r="AG16" s="14">
        <v>4</v>
      </c>
      <c r="AH16" s="14">
        <v>4</v>
      </c>
      <c r="AI16" s="14">
        <v>3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>
        <f t="shared" si="1"/>
        <v>69</v>
      </c>
    </row>
    <row r="17" spans="1:48" ht="15.75" thickBot="1" x14ac:dyDescent="0.3">
      <c r="A17" s="223"/>
      <c r="B17" s="203"/>
      <c r="C17" s="215"/>
      <c r="D17" s="9" t="s">
        <v>11</v>
      </c>
      <c r="E17" s="13">
        <v>1</v>
      </c>
      <c r="F17" s="13">
        <v>1</v>
      </c>
      <c r="G17" s="13">
        <v>1</v>
      </c>
      <c r="H17" s="13"/>
      <c r="I17" s="13">
        <v>1</v>
      </c>
      <c r="J17" s="13">
        <v>1</v>
      </c>
      <c r="K17" s="13"/>
      <c r="L17" s="13">
        <v>1</v>
      </c>
      <c r="M17" s="13">
        <v>1</v>
      </c>
      <c r="N17" s="13"/>
      <c r="O17" s="13">
        <v>1</v>
      </c>
      <c r="P17" s="13">
        <v>1</v>
      </c>
      <c r="Q17" s="13"/>
      <c r="R17" s="13">
        <v>1</v>
      </c>
      <c r="S17" s="13"/>
      <c r="T17" s="13">
        <v>1</v>
      </c>
      <c r="U17" s="13"/>
      <c r="V17" s="14"/>
      <c r="W17" s="14"/>
      <c r="X17" s="14">
        <v>2</v>
      </c>
      <c r="Y17" s="14">
        <v>2</v>
      </c>
      <c r="Z17" s="14">
        <v>2</v>
      </c>
      <c r="AA17" s="14">
        <v>2</v>
      </c>
      <c r="AB17" s="14">
        <v>2</v>
      </c>
      <c r="AC17" s="14">
        <v>2</v>
      </c>
      <c r="AD17" s="14">
        <v>2</v>
      </c>
      <c r="AE17" s="14">
        <v>2</v>
      </c>
      <c r="AF17" s="14">
        <v>2</v>
      </c>
      <c r="AG17" s="14">
        <v>2</v>
      </c>
      <c r="AH17" s="14">
        <v>2</v>
      </c>
      <c r="AI17" s="14">
        <v>2</v>
      </c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>
        <f t="shared" si="1"/>
        <v>35</v>
      </c>
    </row>
    <row r="18" spans="1:48" ht="15.75" thickBot="1" x14ac:dyDescent="0.3">
      <c r="A18" s="223"/>
      <c r="B18" s="290" t="s">
        <v>52</v>
      </c>
      <c r="C18" s="285" t="s">
        <v>60</v>
      </c>
      <c r="D18" s="9" t="s">
        <v>10</v>
      </c>
      <c r="E18" s="13">
        <v>4</v>
      </c>
      <c r="F18" s="13">
        <v>4</v>
      </c>
      <c r="G18" s="13">
        <v>8</v>
      </c>
      <c r="H18" s="13"/>
      <c r="I18" s="13">
        <v>4</v>
      </c>
      <c r="J18" s="13">
        <v>4</v>
      </c>
      <c r="K18" s="13"/>
      <c r="L18" s="13">
        <v>4</v>
      </c>
      <c r="M18" s="13">
        <v>4</v>
      </c>
      <c r="N18" s="13"/>
      <c r="O18" s="13">
        <v>4</v>
      </c>
      <c r="P18" s="13">
        <v>4</v>
      </c>
      <c r="Q18" s="13"/>
      <c r="R18" s="13">
        <v>2</v>
      </c>
      <c r="S18" s="13"/>
      <c r="T18" s="13"/>
      <c r="U18" s="13"/>
      <c r="V18" s="13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>
        <f t="shared" si="1"/>
        <v>42</v>
      </c>
    </row>
    <row r="19" spans="1:48" ht="15.75" thickBot="1" x14ac:dyDescent="0.3">
      <c r="A19" s="223"/>
      <c r="B19" s="291"/>
      <c r="C19" s="285"/>
      <c r="D19" s="9" t="s">
        <v>11</v>
      </c>
      <c r="E19" s="13">
        <v>2</v>
      </c>
      <c r="F19" s="13">
        <v>2</v>
      </c>
      <c r="G19" s="13">
        <v>4</v>
      </c>
      <c r="H19" s="13"/>
      <c r="I19" s="13">
        <v>2</v>
      </c>
      <c r="J19" s="13">
        <v>2</v>
      </c>
      <c r="K19" s="13"/>
      <c r="L19" s="13">
        <v>2</v>
      </c>
      <c r="M19" s="13">
        <v>2</v>
      </c>
      <c r="N19" s="13"/>
      <c r="O19" s="13">
        <v>2</v>
      </c>
      <c r="P19" s="13">
        <v>2</v>
      </c>
      <c r="Q19" s="13"/>
      <c r="R19" s="13">
        <v>1</v>
      </c>
      <c r="S19" s="13"/>
      <c r="T19" s="13"/>
      <c r="U19" s="13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>
        <f t="shared" si="1"/>
        <v>21</v>
      </c>
    </row>
    <row r="20" spans="1:48" ht="15.75" thickBot="1" x14ac:dyDescent="0.3">
      <c r="A20" s="223"/>
      <c r="B20" s="202" t="s">
        <v>53</v>
      </c>
      <c r="C20" s="214" t="s">
        <v>93</v>
      </c>
      <c r="D20" s="9" t="s">
        <v>10</v>
      </c>
      <c r="E20" s="13">
        <v>4</v>
      </c>
      <c r="F20" s="13">
        <v>4</v>
      </c>
      <c r="G20" s="13">
        <v>4</v>
      </c>
      <c r="H20" s="13"/>
      <c r="I20" s="13">
        <v>4</v>
      </c>
      <c r="J20" s="13">
        <v>4</v>
      </c>
      <c r="K20" s="13"/>
      <c r="L20" s="13">
        <v>2</v>
      </c>
      <c r="M20" s="13">
        <v>2</v>
      </c>
      <c r="N20" s="13"/>
      <c r="O20" s="13">
        <v>2</v>
      </c>
      <c r="P20" s="13">
        <v>2</v>
      </c>
      <c r="Q20" s="13"/>
      <c r="R20" s="13">
        <v>4</v>
      </c>
      <c r="S20" s="13"/>
      <c r="T20" s="13">
        <v>2</v>
      </c>
      <c r="U20" s="13">
        <v>2</v>
      </c>
      <c r="V20" s="14"/>
      <c r="W20" s="14"/>
      <c r="X20" s="14">
        <v>4</v>
      </c>
      <c r="Y20" s="14">
        <v>2</v>
      </c>
      <c r="Z20" s="14">
        <v>4</v>
      </c>
      <c r="AA20" s="14">
        <v>2</v>
      </c>
      <c r="AB20" s="14">
        <v>4</v>
      </c>
      <c r="AC20" s="14">
        <v>2</v>
      </c>
      <c r="AD20" s="14">
        <v>4</v>
      </c>
      <c r="AE20" s="14">
        <v>2</v>
      </c>
      <c r="AF20" s="14">
        <v>4</v>
      </c>
      <c r="AG20" s="14">
        <v>2</v>
      </c>
      <c r="AH20" s="14">
        <v>4</v>
      </c>
      <c r="AI20" s="14">
        <v>2</v>
      </c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>
        <f t="shared" si="1"/>
        <v>72</v>
      </c>
    </row>
    <row r="21" spans="1:48" ht="15.75" thickBot="1" x14ac:dyDescent="0.3">
      <c r="A21" s="223"/>
      <c r="B21" s="206"/>
      <c r="C21" s="215"/>
      <c r="D21" s="9" t="s">
        <v>11</v>
      </c>
      <c r="E21" s="13">
        <v>2</v>
      </c>
      <c r="F21" s="13">
        <v>2</v>
      </c>
      <c r="G21" s="13">
        <v>2</v>
      </c>
      <c r="H21" s="13"/>
      <c r="I21" s="13">
        <v>2</v>
      </c>
      <c r="J21" s="13">
        <v>2</v>
      </c>
      <c r="K21" s="13"/>
      <c r="L21" s="13">
        <v>1</v>
      </c>
      <c r="M21" s="13">
        <v>1</v>
      </c>
      <c r="N21" s="13"/>
      <c r="O21" s="13">
        <v>1</v>
      </c>
      <c r="P21" s="13">
        <v>1</v>
      </c>
      <c r="Q21" s="13"/>
      <c r="R21" s="13">
        <v>2</v>
      </c>
      <c r="S21" s="13"/>
      <c r="T21" s="13">
        <v>1</v>
      </c>
      <c r="U21" s="13">
        <v>1</v>
      </c>
      <c r="V21" s="14"/>
      <c r="W21" s="14"/>
      <c r="X21" s="14">
        <v>2</v>
      </c>
      <c r="Y21" s="14">
        <v>1</v>
      </c>
      <c r="Z21" s="14">
        <v>2</v>
      </c>
      <c r="AA21" s="14">
        <v>1</v>
      </c>
      <c r="AB21" s="14">
        <v>2</v>
      </c>
      <c r="AC21" s="14">
        <v>1</v>
      </c>
      <c r="AD21" s="14">
        <v>2</v>
      </c>
      <c r="AE21" s="14">
        <v>1</v>
      </c>
      <c r="AF21" s="14">
        <v>2</v>
      </c>
      <c r="AG21" s="14">
        <v>1</v>
      </c>
      <c r="AH21" s="14">
        <v>2</v>
      </c>
      <c r="AI21" s="14">
        <v>1</v>
      </c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>
        <f t="shared" si="1"/>
        <v>36</v>
      </c>
    </row>
    <row r="22" spans="1:48" ht="15.75" thickBot="1" x14ac:dyDescent="0.3">
      <c r="A22" s="224"/>
      <c r="B22" s="217" t="s">
        <v>106</v>
      </c>
      <c r="C22" s="270" t="s">
        <v>83</v>
      </c>
      <c r="D22" s="186" t="s">
        <v>10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4"/>
      <c r="X22" s="14">
        <v>2</v>
      </c>
      <c r="Y22" s="14">
        <v>4</v>
      </c>
      <c r="Z22" s="14">
        <v>2</v>
      </c>
      <c r="AA22" s="14">
        <v>4</v>
      </c>
      <c r="AB22" s="14">
        <v>2</v>
      </c>
      <c r="AC22" s="14">
        <v>4</v>
      </c>
      <c r="AD22" s="14">
        <v>2</v>
      </c>
      <c r="AE22" s="14">
        <v>4</v>
      </c>
      <c r="AF22" s="14">
        <v>2</v>
      </c>
      <c r="AG22" s="14">
        <v>4</v>
      </c>
      <c r="AH22" s="14">
        <v>2</v>
      </c>
      <c r="AI22" s="14">
        <v>4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>
        <f t="shared" si="1"/>
        <v>36</v>
      </c>
    </row>
    <row r="23" spans="1:48" ht="15.75" thickBot="1" x14ac:dyDescent="0.3">
      <c r="A23" s="224"/>
      <c r="B23" s="218"/>
      <c r="C23" s="271"/>
      <c r="D23" s="186" t="s">
        <v>11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4"/>
      <c r="X23" s="14">
        <v>1</v>
      </c>
      <c r="Y23" s="14">
        <v>2</v>
      </c>
      <c r="Z23" s="14">
        <v>1</v>
      </c>
      <c r="AA23" s="14">
        <v>2</v>
      </c>
      <c r="AB23" s="14">
        <v>1</v>
      </c>
      <c r="AC23" s="14">
        <v>2</v>
      </c>
      <c r="AD23" s="14">
        <v>1</v>
      </c>
      <c r="AE23" s="14">
        <v>2</v>
      </c>
      <c r="AF23" s="14">
        <v>1</v>
      </c>
      <c r="AG23" s="14">
        <v>2</v>
      </c>
      <c r="AH23" s="14">
        <v>1</v>
      </c>
      <c r="AI23" s="14">
        <v>2</v>
      </c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>
        <f t="shared" si="1"/>
        <v>18</v>
      </c>
    </row>
    <row r="24" spans="1:48" ht="15.75" customHeight="1" thickBot="1" x14ac:dyDescent="0.3">
      <c r="A24" s="223"/>
      <c r="B24" s="72" t="s">
        <v>64</v>
      </c>
      <c r="C24" s="73" t="s">
        <v>65</v>
      </c>
      <c r="D24" s="29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43"/>
      <c r="AU24" s="15"/>
      <c r="AV24" s="14">
        <f t="shared" ref="AV24:AV48" si="2">SUM(E24:AU24)</f>
        <v>0</v>
      </c>
    </row>
    <row r="25" spans="1:48" ht="15.75" thickBot="1" x14ac:dyDescent="0.3">
      <c r="A25" s="223"/>
      <c r="B25" s="202" t="s">
        <v>66</v>
      </c>
      <c r="C25" s="204" t="s">
        <v>69</v>
      </c>
      <c r="D25" s="9" t="s">
        <v>10</v>
      </c>
      <c r="E25" s="22">
        <v>2</v>
      </c>
      <c r="F25" s="22">
        <v>8</v>
      </c>
      <c r="G25" s="22"/>
      <c r="H25" s="22"/>
      <c r="I25" s="22">
        <v>2</v>
      </c>
      <c r="J25" s="22">
        <v>1</v>
      </c>
      <c r="K25" s="22"/>
      <c r="L25" s="22">
        <v>4</v>
      </c>
      <c r="M25" s="22">
        <v>4</v>
      </c>
      <c r="N25" s="22"/>
      <c r="O25" s="22">
        <v>4</v>
      </c>
      <c r="P25" s="22">
        <v>8</v>
      </c>
      <c r="Q25" s="22"/>
      <c r="R25" s="22">
        <v>16</v>
      </c>
      <c r="S25" s="22"/>
      <c r="T25" s="22">
        <v>12</v>
      </c>
      <c r="U25" s="22">
        <v>14</v>
      </c>
      <c r="V25" s="22"/>
      <c r="W25" s="14"/>
      <c r="X25" s="14">
        <v>6</v>
      </c>
      <c r="Y25" s="14">
        <v>3</v>
      </c>
      <c r="Z25" s="14">
        <v>4</v>
      </c>
      <c r="AA25" s="14">
        <v>4</v>
      </c>
      <c r="AB25" s="14">
        <v>4</v>
      </c>
      <c r="AC25" s="14">
        <v>4</v>
      </c>
      <c r="AD25" s="14">
        <v>4</v>
      </c>
      <c r="AE25" s="14">
        <v>4</v>
      </c>
      <c r="AF25" s="14">
        <v>4</v>
      </c>
      <c r="AG25" s="14">
        <v>4</v>
      </c>
      <c r="AH25" s="14">
        <v>4</v>
      </c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>
        <f t="shared" si="2"/>
        <v>120</v>
      </c>
    </row>
    <row r="26" spans="1:48" ht="15.75" customHeight="1" thickBot="1" x14ac:dyDescent="0.3">
      <c r="A26" s="223"/>
      <c r="B26" s="206"/>
      <c r="C26" s="207"/>
      <c r="D26" s="9" t="s">
        <v>11</v>
      </c>
      <c r="E26" s="142">
        <v>1</v>
      </c>
      <c r="F26" s="124">
        <v>4</v>
      </c>
      <c r="G26" s="141"/>
      <c r="H26" s="141"/>
      <c r="I26" s="141">
        <v>1</v>
      </c>
      <c r="J26" s="124"/>
      <c r="K26" s="140"/>
      <c r="L26" s="124">
        <v>2</v>
      </c>
      <c r="M26" s="124">
        <v>2</v>
      </c>
      <c r="N26" s="124"/>
      <c r="O26" s="124">
        <v>2</v>
      </c>
      <c r="P26" s="124">
        <v>4</v>
      </c>
      <c r="Q26" s="14"/>
      <c r="R26" s="14">
        <v>9</v>
      </c>
      <c r="S26" s="14"/>
      <c r="T26" s="14">
        <v>6</v>
      </c>
      <c r="U26" s="14">
        <v>7</v>
      </c>
      <c r="V26" s="14"/>
      <c r="W26" s="14"/>
      <c r="X26" s="13">
        <v>3</v>
      </c>
      <c r="Y26" s="13">
        <v>1</v>
      </c>
      <c r="Z26" s="13">
        <v>2</v>
      </c>
      <c r="AA26" s="13">
        <v>2</v>
      </c>
      <c r="AB26" s="13">
        <v>2</v>
      </c>
      <c r="AC26" s="13">
        <v>2</v>
      </c>
      <c r="AD26" s="13">
        <v>2</v>
      </c>
      <c r="AE26" s="13">
        <v>2</v>
      </c>
      <c r="AF26" s="13">
        <v>2</v>
      </c>
      <c r="AG26" s="13">
        <v>2</v>
      </c>
      <c r="AH26" s="13">
        <v>2</v>
      </c>
      <c r="AI26" s="13"/>
      <c r="AJ26" s="13"/>
      <c r="AK26" s="13"/>
      <c r="AL26" s="13"/>
      <c r="AM26" s="13"/>
      <c r="AN26" s="13"/>
      <c r="AO26" s="14"/>
      <c r="AP26" s="14"/>
      <c r="AQ26" s="14"/>
      <c r="AR26" s="14"/>
      <c r="AS26" s="14"/>
      <c r="AT26" s="14"/>
      <c r="AU26" s="14"/>
      <c r="AV26" s="14">
        <f t="shared" si="2"/>
        <v>60</v>
      </c>
    </row>
    <row r="27" spans="1:48" ht="15.75" thickBot="1" x14ac:dyDescent="0.3">
      <c r="A27" s="223"/>
      <c r="B27" s="203"/>
      <c r="C27" s="205"/>
      <c r="D27" s="9" t="s">
        <v>57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1:48" ht="15.75" customHeight="1" thickBot="1" x14ac:dyDescent="0.3">
      <c r="A28" s="223"/>
      <c r="B28" s="202" t="s">
        <v>67</v>
      </c>
      <c r="C28" s="204" t="s">
        <v>70</v>
      </c>
      <c r="D28" s="9" t="s">
        <v>10</v>
      </c>
      <c r="E28" s="13">
        <v>4</v>
      </c>
      <c r="F28" s="13">
        <v>4</v>
      </c>
      <c r="G28" s="13">
        <v>4</v>
      </c>
      <c r="H28" s="13"/>
      <c r="I28" s="13">
        <v>4</v>
      </c>
      <c r="J28" s="13">
        <v>5</v>
      </c>
      <c r="K28" s="13"/>
      <c r="L28" s="13">
        <v>4</v>
      </c>
      <c r="M28" s="13">
        <v>6</v>
      </c>
      <c r="N28" s="13"/>
      <c r="O28" s="13"/>
      <c r="P28" s="13"/>
      <c r="Q28" s="13"/>
      <c r="R28" s="13"/>
      <c r="S28" s="13"/>
      <c r="T28" s="13"/>
      <c r="U28" s="13"/>
      <c r="V28" s="13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>
        <f t="shared" si="2"/>
        <v>31</v>
      </c>
    </row>
    <row r="29" spans="1:48" ht="15.75" thickBot="1" x14ac:dyDescent="0.3">
      <c r="A29" s="223"/>
      <c r="B29" s="203"/>
      <c r="C29" s="205"/>
      <c r="D29" s="9" t="s">
        <v>11</v>
      </c>
      <c r="E29" s="13">
        <v>2</v>
      </c>
      <c r="F29" s="13">
        <v>2</v>
      </c>
      <c r="G29" s="13">
        <v>2</v>
      </c>
      <c r="H29" s="13"/>
      <c r="I29" s="13">
        <v>2</v>
      </c>
      <c r="J29" s="13">
        <v>2</v>
      </c>
      <c r="K29" s="13"/>
      <c r="L29" s="13">
        <v>2</v>
      </c>
      <c r="M29" s="13">
        <v>3</v>
      </c>
      <c r="N29" s="13"/>
      <c r="O29" s="13"/>
      <c r="P29" s="13"/>
      <c r="Q29" s="13"/>
      <c r="R29" s="13"/>
      <c r="S29" s="13"/>
      <c r="T29" s="13"/>
      <c r="U29" s="13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>
        <f t="shared" si="2"/>
        <v>15</v>
      </c>
    </row>
    <row r="30" spans="1:48" ht="15.75" thickBot="1" x14ac:dyDescent="0.3">
      <c r="A30" s="223"/>
      <c r="B30" s="202" t="s">
        <v>68</v>
      </c>
      <c r="C30" s="204" t="s">
        <v>71</v>
      </c>
      <c r="D30" s="9" t="s">
        <v>10</v>
      </c>
      <c r="E30" s="13">
        <v>2</v>
      </c>
      <c r="F30" s="13">
        <v>2</v>
      </c>
      <c r="G30" s="22">
        <v>2</v>
      </c>
      <c r="H30" s="13"/>
      <c r="I30" s="13">
        <v>4</v>
      </c>
      <c r="J30" s="13">
        <v>4</v>
      </c>
      <c r="K30" s="13"/>
      <c r="L30" s="13">
        <v>4</v>
      </c>
      <c r="M30" s="13">
        <v>4</v>
      </c>
      <c r="N30" s="13"/>
      <c r="O30" s="13">
        <v>4</v>
      </c>
      <c r="P30" s="13">
        <v>4</v>
      </c>
      <c r="Q30" s="13"/>
      <c r="R30" s="13"/>
      <c r="S30" s="13"/>
      <c r="T30" s="13"/>
      <c r="U30" s="13"/>
      <c r="V30" s="13"/>
      <c r="W30" s="14"/>
      <c r="X30" s="14">
        <v>4</v>
      </c>
      <c r="Y30" s="14">
        <v>6</v>
      </c>
      <c r="Z30" s="14">
        <v>2</v>
      </c>
      <c r="AA30" s="14">
        <v>6</v>
      </c>
      <c r="AB30" s="14">
        <v>2</v>
      </c>
      <c r="AC30" s="14">
        <v>6</v>
      </c>
      <c r="AD30" s="14">
        <v>4</v>
      </c>
      <c r="AE30" s="14">
        <v>8</v>
      </c>
      <c r="AF30" s="14">
        <v>6</v>
      </c>
      <c r="AG30" s="14">
        <v>6</v>
      </c>
      <c r="AH30" s="14">
        <v>4</v>
      </c>
      <c r="AI30" s="14">
        <v>4</v>
      </c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>
        <f t="shared" si="2"/>
        <v>88</v>
      </c>
    </row>
    <row r="31" spans="1:48" ht="15.75" thickBot="1" x14ac:dyDescent="0.3">
      <c r="A31" s="223"/>
      <c r="B31" s="206"/>
      <c r="C31" s="207"/>
      <c r="D31" s="9" t="s">
        <v>11</v>
      </c>
      <c r="E31" s="13">
        <v>1</v>
      </c>
      <c r="F31" s="13">
        <v>1</v>
      </c>
      <c r="G31" s="13">
        <v>1</v>
      </c>
      <c r="H31" s="13"/>
      <c r="I31" s="13">
        <v>2</v>
      </c>
      <c r="J31" s="13">
        <v>2</v>
      </c>
      <c r="K31" s="13"/>
      <c r="L31" s="13">
        <v>2</v>
      </c>
      <c r="M31" s="13">
        <v>2</v>
      </c>
      <c r="N31" s="13"/>
      <c r="O31" s="14">
        <v>2</v>
      </c>
      <c r="P31" s="14">
        <v>2</v>
      </c>
      <c r="Q31" s="14"/>
      <c r="R31" s="14"/>
      <c r="S31" s="14"/>
      <c r="T31" s="14"/>
      <c r="U31" s="14"/>
      <c r="V31" s="14"/>
      <c r="W31" s="14"/>
      <c r="X31" s="14">
        <v>2</v>
      </c>
      <c r="Y31" s="14">
        <v>4</v>
      </c>
      <c r="Z31" s="14">
        <v>1</v>
      </c>
      <c r="AA31" s="14">
        <v>3</v>
      </c>
      <c r="AB31" s="14">
        <v>1</v>
      </c>
      <c r="AC31" s="14">
        <v>3</v>
      </c>
      <c r="AD31" s="14">
        <v>1</v>
      </c>
      <c r="AE31" s="14">
        <v>4</v>
      </c>
      <c r="AF31" s="14">
        <v>3</v>
      </c>
      <c r="AG31" s="14">
        <v>3</v>
      </c>
      <c r="AH31" s="14">
        <v>2</v>
      </c>
      <c r="AI31" s="14">
        <v>2</v>
      </c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>
        <f>SUM(E31:AU31)</f>
        <v>44</v>
      </c>
    </row>
    <row r="32" spans="1:48" ht="15.75" thickBot="1" x14ac:dyDescent="0.3">
      <c r="A32" s="223"/>
      <c r="B32" s="206"/>
      <c r="C32" s="207"/>
      <c r="D32" s="71" t="s">
        <v>58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43"/>
      <c r="AU32" s="15"/>
      <c r="AV32" s="14">
        <f t="shared" ref="AV32:AV35" si="3">SUM(E32:AU32)</f>
        <v>0</v>
      </c>
    </row>
    <row r="33" spans="1:48" ht="15.75" thickBot="1" x14ac:dyDescent="0.3">
      <c r="A33" s="224"/>
      <c r="B33" s="174" t="s">
        <v>84</v>
      </c>
      <c r="C33" s="175" t="s">
        <v>85</v>
      </c>
      <c r="D33" s="176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43"/>
      <c r="AU33" s="15"/>
      <c r="AV33" s="14">
        <f t="shared" si="3"/>
        <v>0</v>
      </c>
    </row>
    <row r="34" spans="1:48" ht="15.75" thickBot="1" x14ac:dyDescent="0.3">
      <c r="A34" s="224"/>
      <c r="B34" s="217" t="s">
        <v>115</v>
      </c>
      <c r="C34" s="263" t="s">
        <v>116</v>
      </c>
      <c r="D34" s="160" t="s">
        <v>10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/>
      <c r="W34" s="14"/>
      <c r="X34" s="14">
        <v>2</v>
      </c>
      <c r="Y34" s="14">
        <v>4</v>
      </c>
      <c r="Z34" s="14">
        <v>2</v>
      </c>
      <c r="AA34" s="14">
        <v>4</v>
      </c>
      <c r="AB34" s="14"/>
      <c r="AC34" s="14">
        <v>2</v>
      </c>
      <c r="AD34" s="14">
        <v>2</v>
      </c>
      <c r="AE34" s="14">
        <v>4</v>
      </c>
      <c r="AF34" s="14">
        <v>2</v>
      </c>
      <c r="AG34" s="14">
        <v>6</v>
      </c>
      <c r="AH34" s="14">
        <v>4</v>
      </c>
      <c r="AI34" s="14">
        <v>4</v>
      </c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43"/>
      <c r="AU34" s="15"/>
      <c r="AV34" s="14">
        <f t="shared" si="3"/>
        <v>36</v>
      </c>
    </row>
    <row r="35" spans="1:48" ht="15.75" thickBot="1" x14ac:dyDescent="0.3">
      <c r="A35" s="224"/>
      <c r="B35" s="218"/>
      <c r="C35" s="264"/>
      <c r="D35" s="160" t="s">
        <v>11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4"/>
      <c r="X35" s="14">
        <v>1</v>
      </c>
      <c r="Y35" s="14">
        <v>2</v>
      </c>
      <c r="Z35" s="14">
        <v>1</v>
      </c>
      <c r="AA35" s="14">
        <v>2</v>
      </c>
      <c r="AB35" s="14"/>
      <c r="AC35" s="14">
        <v>1</v>
      </c>
      <c r="AD35" s="14">
        <v>1</v>
      </c>
      <c r="AE35" s="14">
        <v>2</v>
      </c>
      <c r="AF35" s="14">
        <v>1</v>
      </c>
      <c r="AG35" s="14">
        <v>3</v>
      </c>
      <c r="AH35" s="14">
        <v>2</v>
      </c>
      <c r="AI35" s="14">
        <v>2</v>
      </c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43"/>
      <c r="AU35" s="15"/>
      <c r="AV35" s="14">
        <f t="shared" si="3"/>
        <v>18</v>
      </c>
    </row>
    <row r="36" spans="1:48" ht="15.75" thickBot="1" x14ac:dyDescent="0.3">
      <c r="A36" s="223"/>
      <c r="B36" s="161" t="s">
        <v>72</v>
      </c>
      <c r="C36" s="173" t="s">
        <v>73</v>
      </c>
      <c r="D36" s="16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43"/>
      <c r="AU36" s="15"/>
      <c r="AV36" s="14">
        <f t="shared" si="2"/>
        <v>0</v>
      </c>
    </row>
    <row r="37" spans="1:48" ht="15.75" thickBot="1" x14ac:dyDescent="0.3">
      <c r="A37" s="223"/>
      <c r="B37" s="65" t="s">
        <v>12</v>
      </c>
      <c r="C37" s="133" t="s">
        <v>13</v>
      </c>
      <c r="D37" s="10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>
        <f t="shared" si="2"/>
        <v>0</v>
      </c>
    </row>
    <row r="38" spans="1:48" ht="15.75" customHeight="1" thickBot="1" x14ac:dyDescent="0.3">
      <c r="A38" s="224"/>
      <c r="B38" s="275" t="s">
        <v>14</v>
      </c>
      <c r="C38" s="210" t="s">
        <v>125</v>
      </c>
      <c r="D38" s="286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</row>
    <row r="39" spans="1:48" ht="15.75" thickBot="1" x14ac:dyDescent="0.3">
      <c r="A39" s="224"/>
      <c r="B39" s="276"/>
      <c r="C39" s="211"/>
      <c r="D39" s="286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</row>
    <row r="40" spans="1:48" ht="15" customHeight="1" thickBot="1" x14ac:dyDescent="0.3">
      <c r="A40" s="223"/>
      <c r="B40" s="277" t="s">
        <v>16</v>
      </c>
      <c r="C40" s="214" t="s">
        <v>126</v>
      </c>
      <c r="D40" s="9" t="s">
        <v>10</v>
      </c>
      <c r="E40" s="13">
        <v>2</v>
      </c>
      <c r="F40" s="13">
        <v>2</v>
      </c>
      <c r="G40" s="13">
        <v>2</v>
      </c>
      <c r="H40" s="13"/>
      <c r="I40" s="13">
        <v>2</v>
      </c>
      <c r="J40" s="13">
        <v>2</v>
      </c>
      <c r="K40" s="13"/>
      <c r="L40" s="13">
        <v>2</v>
      </c>
      <c r="M40" s="13">
        <v>2</v>
      </c>
      <c r="N40" s="13"/>
      <c r="O40" s="13">
        <v>6</v>
      </c>
      <c r="P40" s="13">
        <v>2</v>
      </c>
      <c r="Q40" s="13"/>
      <c r="R40" s="13"/>
      <c r="S40" s="13"/>
      <c r="T40" s="13"/>
      <c r="U40" s="13"/>
      <c r="V40" s="14"/>
      <c r="W40" s="14"/>
      <c r="X40" s="14">
        <v>4</v>
      </c>
      <c r="Y40" s="14">
        <v>4</v>
      </c>
      <c r="Z40" s="14">
        <v>4</v>
      </c>
      <c r="AA40" s="14">
        <v>4</v>
      </c>
      <c r="AB40" s="14">
        <v>4</v>
      </c>
      <c r="AC40" s="14">
        <v>2</v>
      </c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>
        <f t="shared" si="2"/>
        <v>44</v>
      </c>
    </row>
    <row r="41" spans="1:48" ht="15.75" thickBot="1" x14ac:dyDescent="0.3">
      <c r="A41" s="223"/>
      <c r="B41" s="278"/>
      <c r="C41" s="215"/>
      <c r="D41" s="9" t="s">
        <v>11</v>
      </c>
      <c r="E41" s="13">
        <v>1</v>
      </c>
      <c r="F41" s="13">
        <v>1</v>
      </c>
      <c r="G41" s="13">
        <v>1</v>
      </c>
      <c r="H41" s="13"/>
      <c r="I41" s="13">
        <v>1</v>
      </c>
      <c r="J41" s="13">
        <v>1</v>
      </c>
      <c r="K41" s="13"/>
      <c r="L41" s="13">
        <v>1</v>
      </c>
      <c r="M41" s="13">
        <v>1</v>
      </c>
      <c r="N41" s="13"/>
      <c r="O41" s="13">
        <v>3</v>
      </c>
      <c r="P41" s="13">
        <v>1</v>
      </c>
      <c r="Q41" s="13"/>
      <c r="R41" s="13"/>
      <c r="S41" s="13"/>
      <c r="T41" s="13"/>
      <c r="U41" s="13"/>
      <c r="V41" s="14"/>
      <c r="W41" s="14"/>
      <c r="X41" s="14">
        <v>2</v>
      </c>
      <c r="Y41" s="14">
        <v>2</v>
      </c>
      <c r="Z41" s="14">
        <v>2</v>
      </c>
      <c r="AA41" s="14">
        <v>2</v>
      </c>
      <c r="AB41" s="14">
        <v>2</v>
      </c>
      <c r="AC41" s="14">
        <v>1</v>
      </c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>
        <f t="shared" si="2"/>
        <v>22</v>
      </c>
    </row>
    <row r="42" spans="1:48" ht="15.75" customHeight="1" thickBot="1" x14ac:dyDescent="0.3">
      <c r="A42" s="224"/>
      <c r="B42" s="107" t="s">
        <v>90</v>
      </c>
      <c r="C42" s="138" t="s">
        <v>18</v>
      </c>
      <c r="D42" s="71"/>
      <c r="E42" s="13"/>
      <c r="F42" s="13"/>
      <c r="G42" s="13"/>
      <c r="H42" s="13">
        <v>36</v>
      </c>
      <c r="I42" s="13"/>
      <c r="J42" s="13"/>
      <c r="K42" s="13">
        <v>36</v>
      </c>
      <c r="L42" s="13"/>
      <c r="M42" s="13"/>
      <c r="N42" s="13">
        <v>36</v>
      </c>
      <c r="O42" s="13"/>
      <c r="P42" s="13"/>
      <c r="Q42" s="13"/>
      <c r="R42" s="13"/>
      <c r="S42" s="13"/>
      <c r="T42" s="13"/>
      <c r="U42" s="13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>
        <f>SUM(E42:AU42)</f>
        <v>108</v>
      </c>
    </row>
    <row r="43" spans="1:48" ht="15.75" customHeight="1" thickBot="1" x14ac:dyDescent="0.3">
      <c r="A43" s="224"/>
      <c r="B43" s="136" t="s">
        <v>95</v>
      </c>
      <c r="C43" s="137" t="s">
        <v>20</v>
      </c>
      <c r="D43" s="106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>
        <v>18</v>
      </c>
      <c r="AJ43" s="14">
        <v>36</v>
      </c>
      <c r="AK43" s="14">
        <v>36</v>
      </c>
      <c r="AL43" s="14">
        <v>36</v>
      </c>
      <c r="AM43" s="14">
        <v>36</v>
      </c>
      <c r="AN43" s="14">
        <v>36</v>
      </c>
      <c r="AO43" s="14">
        <v>36</v>
      </c>
      <c r="AP43" s="14">
        <v>36</v>
      </c>
      <c r="AQ43" s="14">
        <v>18</v>
      </c>
      <c r="AR43" s="14"/>
      <c r="AS43" s="14"/>
      <c r="AT43" s="14"/>
      <c r="AU43" s="14"/>
      <c r="AV43" s="14">
        <f t="shared" ref="AV43:AV44" si="4">SUM(E43:AU43)</f>
        <v>288</v>
      </c>
    </row>
    <row r="44" spans="1:48" ht="15.75" customHeight="1" thickBot="1" x14ac:dyDescent="0.3">
      <c r="A44" s="223"/>
      <c r="B44" s="279" t="s">
        <v>21</v>
      </c>
      <c r="C44" s="283" t="s">
        <v>132</v>
      </c>
      <c r="D44" s="16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>
        <f t="shared" si="4"/>
        <v>0</v>
      </c>
    </row>
    <row r="45" spans="1:48" ht="15" customHeight="1" thickBot="1" x14ac:dyDescent="0.3">
      <c r="A45" s="223"/>
      <c r="B45" s="280"/>
      <c r="C45" s="284"/>
      <c r="D45" s="16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>
        <f>SUM(E45:AU45)</f>
        <v>0</v>
      </c>
    </row>
    <row r="46" spans="1:48" ht="15.75" customHeight="1" thickBot="1" x14ac:dyDescent="0.3">
      <c r="A46" s="223"/>
      <c r="B46" s="202" t="s">
        <v>22</v>
      </c>
      <c r="C46" s="272" t="s">
        <v>133</v>
      </c>
      <c r="D46" s="29" t="s">
        <v>10</v>
      </c>
      <c r="E46" s="13">
        <v>8</v>
      </c>
      <c r="F46" s="13">
        <v>2</v>
      </c>
      <c r="G46" s="13">
        <v>2</v>
      </c>
      <c r="H46" s="13"/>
      <c r="I46" s="13">
        <v>2</v>
      </c>
      <c r="J46" s="13">
        <v>2</v>
      </c>
      <c r="K46" s="13"/>
      <c r="L46" s="13">
        <v>2</v>
      </c>
      <c r="M46" s="13"/>
      <c r="N46" s="13"/>
      <c r="O46" s="13">
        <v>2</v>
      </c>
      <c r="P46" s="13">
        <v>2</v>
      </c>
      <c r="Q46" s="13"/>
      <c r="R46" s="13">
        <v>2</v>
      </c>
      <c r="S46" s="13"/>
      <c r="T46" s="13">
        <v>14</v>
      </c>
      <c r="U46" s="13"/>
      <c r="V46" s="14"/>
      <c r="W46" s="14"/>
      <c r="X46" s="14">
        <v>2</v>
      </c>
      <c r="Y46" s="14">
        <v>2</v>
      </c>
      <c r="Z46" s="14">
        <v>4</v>
      </c>
      <c r="AA46" s="14">
        <v>2</v>
      </c>
      <c r="AB46" s="14">
        <v>6</v>
      </c>
      <c r="AC46" s="14">
        <v>2</v>
      </c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>
        <f t="shared" si="2"/>
        <v>56</v>
      </c>
    </row>
    <row r="47" spans="1:48" ht="15.75" customHeight="1" thickBot="1" x14ac:dyDescent="0.3">
      <c r="A47" s="223"/>
      <c r="B47" s="206"/>
      <c r="C47" s="273"/>
      <c r="D47" s="9" t="s">
        <v>11</v>
      </c>
      <c r="E47" s="13">
        <v>4</v>
      </c>
      <c r="F47" s="13">
        <v>1</v>
      </c>
      <c r="G47" s="13">
        <v>1</v>
      </c>
      <c r="H47" s="13"/>
      <c r="I47" s="13">
        <v>1</v>
      </c>
      <c r="J47" s="13">
        <v>1</v>
      </c>
      <c r="K47" s="13"/>
      <c r="L47" s="13">
        <v>1</v>
      </c>
      <c r="M47" s="13"/>
      <c r="N47" s="13"/>
      <c r="O47" s="13">
        <v>1</v>
      </c>
      <c r="P47" s="13">
        <v>1</v>
      </c>
      <c r="Q47" s="13"/>
      <c r="R47" s="13">
        <v>1</v>
      </c>
      <c r="S47" s="13"/>
      <c r="T47" s="13">
        <v>7</v>
      </c>
      <c r="U47" s="13"/>
      <c r="V47" s="14"/>
      <c r="W47" s="14"/>
      <c r="X47" s="14">
        <v>1</v>
      </c>
      <c r="Y47" s="14">
        <v>1</v>
      </c>
      <c r="Z47" s="14">
        <v>2</v>
      </c>
      <c r="AA47" s="14">
        <v>1</v>
      </c>
      <c r="AB47" s="14">
        <v>3</v>
      </c>
      <c r="AC47" s="14">
        <v>1</v>
      </c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>
        <f t="shared" si="2"/>
        <v>28</v>
      </c>
    </row>
    <row r="48" spans="1:48" ht="15.75" thickBot="1" x14ac:dyDescent="0.3">
      <c r="A48" s="223"/>
      <c r="B48" s="29" t="s">
        <v>130</v>
      </c>
      <c r="C48" s="42" t="s">
        <v>18</v>
      </c>
      <c r="D48" s="29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36</v>
      </c>
      <c r="R48" s="13"/>
      <c r="S48" s="13">
        <v>36</v>
      </c>
      <c r="T48" s="13"/>
      <c r="U48" s="13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>
        <f t="shared" si="2"/>
        <v>72</v>
      </c>
    </row>
    <row r="49" spans="1:48" ht="15.75" thickBot="1" x14ac:dyDescent="0.3">
      <c r="A49" s="223"/>
      <c r="B49" s="9" t="s">
        <v>131</v>
      </c>
      <c r="C49" s="17" t="s">
        <v>20</v>
      </c>
      <c r="D49" s="9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>
        <v>18</v>
      </c>
      <c r="AR49" s="14">
        <v>36</v>
      </c>
      <c r="AS49" s="14">
        <v>36</v>
      </c>
      <c r="AT49" s="14">
        <v>18</v>
      </c>
      <c r="AU49" s="14"/>
      <c r="AV49" s="14">
        <f>SUM(E49:AU49)</f>
        <v>108</v>
      </c>
    </row>
    <row r="50" spans="1:48" ht="15.75" thickBot="1" x14ac:dyDescent="0.3">
      <c r="A50" s="199" t="s">
        <v>26</v>
      </c>
      <c r="B50" s="292"/>
      <c r="C50" s="292"/>
      <c r="D50" s="293"/>
      <c r="E50" s="22">
        <f>E11+E14+E16+E18+E20+E25+E28+E30+E40+E42+E46+E48+E49+E43+E34+E22</f>
        <v>36</v>
      </c>
      <c r="F50" s="22">
        <f t="shared" ref="F50:AU50" si="5">F11+F14+F16+F18+F20+F25+F28+F30+F40+F42+F46+F48+F49+F43+F34+F22</f>
        <v>36</v>
      </c>
      <c r="G50" s="22">
        <f t="shared" si="5"/>
        <v>36</v>
      </c>
      <c r="H50" s="22">
        <f t="shared" si="5"/>
        <v>36</v>
      </c>
      <c r="I50" s="22">
        <f t="shared" si="5"/>
        <v>36</v>
      </c>
      <c r="J50" s="22">
        <f t="shared" si="5"/>
        <v>36</v>
      </c>
      <c r="K50" s="22">
        <f t="shared" si="5"/>
        <v>36</v>
      </c>
      <c r="L50" s="22">
        <f t="shared" si="5"/>
        <v>36</v>
      </c>
      <c r="M50" s="22">
        <f t="shared" si="5"/>
        <v>36</v>
      </c>
      <c r="N50" s="22">
        <f t="shared" si="5"/>
        <v>36</v>
      </c>
      <c r="O50" s="22">
        <f t="shared" si="5"/>
        <v>36</v>
      </c>
      <c r="P50" s="22">
        <f t="shared" si="5"/>
        <v>36</v>
      </c>
      <c r="Q50" s="22">
        <f t="shared" si="5"/>
        <v>36</v>
      </c>
      <c r="R50" s="22">
        <f t="shared" si="5"/>
        <v>36</v>
      </c>
      <c r="S50" s="22">
        <f t="shared" si="5"/>
        <v>36</v>
      </c>
      <c r="T50" s="22">
        <f t="shared" si="5"/>
        <v>36</v>
      </c>
      <c r="U50" s="22">
        <f t="shared" si="5"/>
        <v>18</v>
      </c>
      <c r="V50" s="22">
        <f t="shared" si="5"/>
        <v>0</v>
      </c>
      <c r="W50" s="22">
        <f t="shared" si="5"/>
        <v>0</v>
      </c>
      <c r="X50" s="22">
        <f t="shared" si="5"/>
        <v>36</v>
      </c>
      <c r="Y50" s="22">
        <f t="shared" si="5"/>
        <v>36</v>
      </c>
      <c r="Z50" s="22">
        <f t="shared" si="5"/>
        <v>36</v>
      </c>
      <c r="AA50" s="22">
        <f t="shared" si="5"/>
        <v>36</v>
      </c>
      <c r="AB50" s="22">
        <f t="shared" si="5"/>
        <v>36</v>
      </c>
      <c r="AC50" s="22">
        <f t="shared" si="5"/>
        <v>36</v>
      </c>
      <c r="AD50" s="22">
        <f t="shared" si="5"/>
        <v>36</v>
      </c>
      <c r="AE50" s="22">
        <f t="shared" si="5"/>
        <v>36</v>
      </c>
      <c r="AF50" s="22">
        <f t="shared" si="5"/>
        <v>36</v>
      </c>
      <c r="AG50" s="22">
        <f t="shared" si="5"/>
        <v>36</v>
      </c>
      <c r="AH50" s="22">
        <f t="shared" si="5"/>
        <v>36</v>
      </c>
      <c r="AI50" s="22">
        <f t="shared" si="5"/>
        <v>36</v>
      </c>
      <c r="AJ50" s="22">
        <f t="shared" si="5"/>
        <v>36</v>
      </c>
      <c r="AK50" s="22">
        <f t="shared" si="5"/>
        <v>36</v>
      </c>
      <c r="AL50" s="22">
        <f t="shared" si="5"/>
        <v>36</v>
      </c>
      <c r="AM50" s="22">
        <f t="shared" si="5"/>
        <v>36</v>
      </c>
      <c r="AN50" s="22">
        <f t="shared" si="5"/>
        <v>36</v>
      </c>
      <c r="AO50" s="22">
        <f t="shared" si="5"/>
        <v>36</v>
      </c>
      <c r="AP50" s="22">
        <f t="shared" si="5"/>
        <v>36</v>
      </c>
      <c r="AQ50" s="22">
        <f t="shared" si="5"/>
        <v>36</v>
      </c>
      <c r="AR50" s="22">
        <f t="shared" si="5"/>
        <v>36</v>
      </c>
      <c r="AS50" s="22">
        <f t="shared" si="5"/>
        <v>36</v>
      </c>
      <c r="AT50" s="22">
        <f t="shared" si="5"/>
        <v>18</v>
      </c>
      <c r="AU50" s="22">
        <f t="shared" si="5"/>
        <v>0</v>
      </c>
      <c r="AV50" s="22">
        <f>AV11+AV14+AV16+AV18+AV20+AV25+AV28+AV30+AV40+AV42+AV46+AV48+AV49+AV43+AV44+AV34+AV22</f>
        <v>1404</v>
      </c>
    </row>
    <row r="51" spans="1:48" ht="15.75" thickBot="1" x14ac:dyDescent="0.3">
      <c r="A51" s="267" t="s">
        <v>27</v>
      </c>
      <c r="B51" s="268"/>
      <c r="C51" s="268"/>
      <c r="D51" s="269"/>
      <c r="E51" s="13">
        <f>E12+E15+E17+E19+E21+E26+E29+E31+E41+E47+E35+E23</f>
        <v>18</v>
      </c>
      <c r="F51" s="13">
        <f t="shared" ref="F51:AU51" si="6">F12+F15+F17+F19+F21+F26+F29+F31+F41+F47+F35+F23</f>
        <v>18</v>
      </c>
      <c r="G51" s="13">
        <f t="shared" si="6"/>
        <v>18</v>
      </c>
      <c r="H51" s="13">
        <f t="shared" si="6"/>
        <v>0</v>
      </c>
      <c r="I51" s="13">
        <f t="shared" si="6"/>
        <v>18</v>
      </c>
      <c r="J51" s="13">
        <f t="shared" si="6"/>
        <v>18</v>
      </c>
      <c r="K51" s="13">
        <f t="shared" si="6"/>
        <v>0</v>
      </c>
      <c r="L51" s="13">
        <f t="shared" si="6"/>
        <v>18</v>
      </c>
      <c r="M51" s="13">
        <f t="shared" si="6"/>
        <v>18</v>
      </c>
      <c r="N51" s="13">
        <f t="shared" si="6"/>
        <v>0</v>
      </c>
      <c r="O51" s="13">
        <f t="shared" si="6"/>
        <v>18</v>
      </c>
      <c r="P51" s="13">
        <f t="shared" si="6"/>
        <v>18</v>
      </c>
      <c r="Q51" s="13">
        <f t="shared" si="6"/>
        <v>0</v>
      </c>
      <c r="R51" s="13">
        <f t="shared" si="6"/>
        <v>18</v>
      </c>
      <c r="S51" s="13">
        <f t="shared" si="6"/>
        <v>0</v>
      </c>
      <c r="T51" s="13">
        <f t="shared" si="6"/>
        <v>18</v>
      </c>
      <c r="U51" s="13">
        <f t="shared" si="6"/>
        <v>9</v>
      </c>
      <c r="V51" s="13">
        <f t="shared" si="6"/>
        <v>0</v>
      </c>
      <c r="W51" s="13">
        <f t="shared" si="6"/>
        <v>0</v>
      </c>
      <c r="X51" s="13">
        <f t="shared" si="6"/>
        <v>18</v>
      </c>
      <c r="Y51" s="13">
        <f t="shared" si="6"/>
        <v>18</v>
      </c>
      <c r="Z51" s="13">
        <f t="shared" si="6"/>
        <v>18</v>
      </c>
      <c r="AA51" s="13">
        <f t="shared" si="6"/>
        <v>18</v>
      </c>
      <c r="AB51" s="13">
        <f t="shared" si="6"/>
        <v>18</v>
      </c>
      <c r="AC51" s="13">
        <f t="shared" si="6"/>
        <v>18</v>
      </c>
      <c r="AD51" s="13">
        <f t="shared" si="6"/>
        <v>18</v>
      </c>
      <c r="AE51" s="13">
        <f t="shared" si="6"/>
        <v>18</v>
      </c>
      <c r="AF51" s="13">
        <f t="shared" si="6"/>
        <v>18</v>
      </c>
      <c r="AG51" s="13">
        <f t="shared" si="6"/>
        <v>18</v>
      </c>
      <c r="AH51" s="13">
        <f t="shared" si="6"/>
        <v>18</v>
      </c>
      <c r="AI51" s="13">
        <f t="shared" si="6"/>
        <v>9</v>
      </c>
      <c r="AJ51" s="13">
        <f t="shared" si="6"/>
        <v>0</v>
      </c>
      <c r="AK51" s="13">
        <f t="shared" si="6"/>
        <v>0</v>
      </c>
      <c r="AL51" s="13">
        <f t="shared" si="6"/>
        <v>0</v>
      </c>
      <c r="AM51" s="13">
        <f t="shared" si="6"/>
        <v>0</v>
      </c>
      <c r="AN51" s="13">
        <f t="shared" si="6"/>
        <v>0</v>
      </c>
      <c r="AO51" s="13">
        <f t="shared" si="6"/>
        <v>0</v>
      </c>
      <c r="AP51" s="13">
        <f t="shared" si="6"/>
        <v>0</v>
      </c>
      <c r="AQ51" s="13">
        <f t="shared" si="6"/>
        <v>0</v>
      </c>
      <c r="AR51" s="13">
        <f t="shared" si="6"/>
        <v>0</v>
      </c>
      <c r="AS51" s="13">
        <f t="shared" si="6"/>
        <v>0</v>
      </c>
      <c r="AT51" s="13">
        <f t="shared" si="6"/>
        <v>0</v>
      </c>
      <c r="AU51" s="13">
        <f t="shared" si="6"/>
        <v>0</v>
      </c>
      <c r="AV51" s="13">
        <f>AV12+AV15+AV17+AV19+AV21+AV26+AV29+AV31+AV41+AV47+AV35+AV23</f>
        <v>414</v>
      </c>
    </row>
    <row r="52" spans="1:48" ht="15.75" thickBot="1" x14ac:dyDescent="0.3">
      <c r="A52" s="267" t="s">
        <v>28</v>
      </c>
      <c r="B52" s="268"/>
      <c r="C52" s="268"/>
      <c r="D52" s="269"/>
      <c r="E52" s="13">
        <f t="shared" ref="E52:AU52" si="7">SUM(E50:E51)</f>
        <v>54</v>
      </c>
      <c r="F52" s="13">
        <f t="shared" si="7"/>
        <v>54</v>
      </c>
      <c r="G52" s="13">
        <f t="shared" si="7"/>
        <v>54</v>
      </c>
      <c r="H52" s="13">
        <f t="shared" si="7"/>
        <v>36</v>
      </c>
      <c r="I52" s="13">
        <f t="shared" si="7"/>
        <v>54</v>
      </c>
      <c r="J52" s="13">
        <f t="shared" si="7"/>
        <v>54</v>
      </c>
      <c r="K52" s="13">
        <f t="shared" si="7"/>
        <v>36</v>
      </c>
      <c r="L52" s="13">
        <f t="shared" si="7"/>
        <v>54</v>
      </c>
      <c r="M52" s="13">
        <f t="shared" si="7"/>
        <v>54</v>
      </c>
      <c r="N52" s="13">
        <f t="shared" si="7"/>
        <v>36</v>
      </c>
      <c r="O52" s="13">
        <f t="shared" si="7"/>
        <v>54</v>
      </c>
      <c r="P52" s="13">
        <f t="shared" si="7"/>
        <v>54</v>
      </c>
      <c r="Q52" s="13">
        <f t="shared" si="7"/>
        <v>36</v>
      </c>
      <c r="R52" s="13">
        <f t="shared" si="7"/>
        <v>54</v>
      </c>
      <c r="S52" s="13">
        <f t="shared" si="7"/>
        <v>36</v>
      </c>
      <c r="T52" s="13">
        <f t="shared" si="7"/>
        <v>54</v>
      </c>
      <c r="U52" s="13">
        <f t="shared" si="7"/>
        <v>27</v>
      </c>
      <c r="V52" s="13">
        <f t="shared" si="7"/>
        <v>0</v>
      </c>
      <c r="W52" s="13">
        <f t="shared" si="7"/>
        <v>0</v>
      </c>
      <c r="X52" s="13">
        <f t="shared" si="7"/>
        <v>54</v>
      </c>
      <c r="Y52" s="13">
        <f t="shared" si="7"/>
        <v>54</v>
      </c>
      <c r="Z52" s="13">
        <f t="shared" si="7"/>
        <v>54</v>
      </c>
      <c r="AA52" s="13">
        <f t="shared" si="7"/>
        <v>54</v>
      </c>
      <c r="AB52" s="13">
        <f t="shared" si="7"/>
        <v>54</v>
      </c>
      <c r="AC52" s="13">
        <f t="shared" si="7"/>
        <v>54</v>
      </c>
      <c r="AD52" s="13">
        <f t="shared" si="7"/>
        <v>54</v>
      </c>
      <c r="AE52" s="13">
        <f t="shared" si="7"/>
        <v>54</v>
      </c>
      <c r="AF52" s="13">
        <f t="shared" si="7"/>
        <v>54</v>
      </c>
      <c r="AG52" s="13">
        <f t="shared" si="7"/>
        <v>54</v>
      </c>
      <c r="AH52" s="13">
        <f t="shared" si="7"/>
        <v>54</v>
      </c>
      <c r="AI52" s="13">
        <f t="shared" si="7"/>
        <v>45</v>
      </c>
      <c r="AJ52" s="13">
        <f t="shared" si="7"/>
        <v>36</v>
      </c>
      <c r="AK52" s="13">
        <f t="shared" si="7"/>
        <v>36</v>
      </c>
      <c r="AL52" s="13">
        <f t="shared" si="7"/>
        <v>36</v>
      </c>
      <c r="AM52" s="13">
        <f t="shared" si="7"/>
        <v>36</v>
      </c>
      <c r="AN52" s="13">
        <f t="shared" si="7"/>
        <v>36</v>
      </c>
      <c r="AO52" s="13">
        <f t="shared" si="7"/>
        <v>36</v>
      </c>
      <c r="AP52" s="13">
        <f t="shared" si="7"/>
        <v>36</v>
      </c>
      <c r="AQ52" s="13">
        <f t="shared" si="7"/>
        <v>36</v>
      </c>
      <c r="AR52" s="13">
        <f t="shared" si="7"/>
        <v>36</v>
      </c>
      <c r="AS52" s="13">
        <f t="shared" si="7"/>
        <v>36</v>
      </c>
      <c r="AT52" s="13">
        <f t="shared" si="7"/>
        <v>18</v>
      </c>
      <c r="AU52" s="13">
        <f t="shared" si="7"/>
        <v>0</v>
      </c>
      <c r="AV52" s="13">
        <f>SUM(AV50:AV51)</f>
        <v>1818</v>
      </c>
    </row>
    <row r="53" spans="1:48" ht="15.75" thickBot="1" x14ac:dyDescent="0.3">
      <c r="A53" s="5"/>
      <c r="B53" s="267" t="s">
        <v>29</v>
      </c>
      <c r="C53" s="268"/>
      <c r="D53" s="269"/>
      <c r="E53" s="13">
        <v>1</v>
      </c>
      <c r="F53" s="13">
        <v>2</v>
      </c>
      <c r="G53" s="13">
        <v>3</v>
      </c>
      <c r="H53" s="13">
        <v>4</v>
      </c>
      <c r="I53" s="13">
        <v>5</v>
      </c>
      <c r="J53" s="13">
        <v>6</v>
      </c>
      <c r="K53" s="13">
        <v>7</v>
      </c>
      <c r="L53" s="13">
        <v>8</v>
      </c>
      <c r="M53" s="13">
        <v>9</v>
      </c>
      <c r="N53" s="13">
        <v>10</v>
      </c>
      <c r="O53" s="13">
        <v>11</v>
      </c>
      <c r="P53" s="13">
        <v>12</v>
      </c>
      <c r="Q53" s="13">
        <v>13</v>
      </c>
      <c r="R53" s="13">
        <v>14</v>
      </c>
      <c r="S53" s="13">
        <v>15</v>
      </c>
      <c r="T53" s="13">
        <v>16</v>
      </c>
      <c r="U53" s="13">
        <v>17</v>
      </c>
      <c r="V53" s="13">
        <v>18</v>
      </c>
      <c r="W53" s="13">
        <v>19</v>
      </c>
      <c r="X53" s="13">
        <v>20</v>
      </c>
      <c r="Y53" s="13">
        <v>21</v>
      </c>
      <c r="Z53" s="13">
        <v>22</v>
      </c>
      <c r="AA53" s="13">
        <v>23</v>
      </c>
      <c r="AB53" s="13">
        <v>24</v>
      </c>
      <c r="AC53" s="13">
        <v>25</v>
      </c>
      <c r="AD53" s="13">
        <v>26</v>
      </c>
      <c r="AE53" s="13">
        <v>27</v>
      </c>
      <c r="AF53" s="13">
        <v>28</v>
      </c>
      <c r="AG53" s="13">
        <v>29</v>
      </c>
      <c r="AH53" s="13">
        <v>30</v>
      </c>
      <c r="AI53" s="13">
        <v>31</v>
      </c>
      <c r="AJ53" s="13">
        <v>32</v>
      </c>
      <c r="AK53" s="13">
        <v>33</v>
      </c>
      <c r="AL53" s="13">
        <v>34</v>
      </c>
      <c r="AM53" s="13">
        <v>35</v>
      </c>
      <c r="AN53" s="13">
        <v>36</v>
      </c>
      <c r="AO53" s="13">
        <v>37</v>
      </c>
      <c r="AP53" s="13">
        <v>38</v>
      </c>
      <c r="AQ53" s="13">
        <v>39</v>
      </c>
      <c r="AR53" s="13">
        <v>40</v>
      </c>
      <c r="AS53" s="13">
        <v>41</v>
      </c>
      <c r="AT53" s="13">
        <v>42</v>
      </c>
      <c r="AU53" s="13">
        <v>43</v>
      </c>
      <c r="AV53" s="14"/>
    </row>
    <row r="55" spans="1:48" x14ac:dyDescent="0.25">
      <c r="C55" t="s">
        <v>86</v>
      </c>
    </row>
    <row r="64" spans="1:48" ht="15.75" thickBot="1" x14ac:dyDescent="0.3">
      <c r="A64" s="24"/>
      <c r="B64" s="24"/>
      <c r="C64" s="25" t="s">
        <v>129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</row>
    <row r="65" spans="1:48" ht="16.5" customHeight="1" thickTop="1" thickBot="1" x14ac:dyDescent="0.3">
      <c r="A65" s="261" t="s">
        <v>0</v>
      </c>
      <c r="B65" s="230" t="s">
        <v>1</v>
      </c>
      <c r="C65" s="234" t="s">
        <v>2</v>
      </c>
      <c r="D65" s="225" t="s">
        <v>3</v>
      </c>
      <c r="E65" s="221" t="s">
        <v>4</v>
      </c>
      <c r="F65" s="221"/>
      <c r="G65" s="221"/>
      <c r="H65" s="221"/>
      <c r="I65" s="252" t="s">
        <v>5</v>
      </c>
      <c r="J65" s="253"/>
      <c r="K65" s="253"/>
      <c r="L65" s="253"/>
      <c r="M65" s="254"/>
      <c r="N65" s="255" t="s">
        <v>6</v>
      </c>
      <c r="O65" s="256"/>
      <c r="P65" s="256"/>
      <c r="Q65" s="257"/>
      <c r="R65" s="258" t="s">
        <v>31</v>
      </c>
      <c r="S65" s="246"/>
      <c r="T65" s="246"/>
      <c r="U65" s="246"/>
      <c r="V65" s="247"/>
      <c r="W65" s="245" t="s">
        <v>32</v>
      </c>
      <c r="X65" s="246"/>
      <c r="Y65" s="246"/>
      <c r="Z65" s="247"/>
      <c r="AA65" s="245" t="s">
        <v>33</v>
      </c>
      <c r="AB65" s="246"/>
      <c r="AC65" s="246"/>
      <c r="AD65" s="247"/>
      <c r="AE65" s="245" t="s">
        <v>34</v>
      </c>
      <c r="AF65" s="246"/>
      <c r="AG65" s="246"/>
      <c r="AH65" s="247"/>
      <c r="AI65" s="245" t="s">
        <v>35</v>
      </c>
      <c r="AJ65" s="246"/>
      <c r="AK65" s="246"/>
      <c r="AL65" s="246"/>
      <c r="AM65" s="247"/>
      <c r="AN65" s="245" t="s">
        <v>36</v>
      </c>
      <c r="AO65" s="248"/>
      <c r="AP65" s="248"/>
      <c r="AQ65" s="249"/>
      <c r="AR65" s="245" t="s">
        <v>37</v>
      </c>
      <c r="AS65" s="246"/>
      <c r="AT65" s="246"/>
      <c r="AU65" s="247"/>
      <c r="AV65" s="250" t="s">
        <v>7</v>
      </c>
    </row>
    <row r="66" spans="1:48" ht="16.5" thickTop="1" thickBot="1" x14ac:dyDescent="0.3">
      <c r="A66" s="262"/>
      <c r="B66" s="231"/>
      <c r="C66" s="235"/>
      <c r="D66" s="226"/>
      <c r="E66" s="46">
        <v>28</v>
      </c>
      <c r="F66" s="34">
        <v>4</v>
      </c>
      <c r="G66" s="34">
        <v>11</v>
      </c>
      <c r="H66" s="34">
        <v>18</v>
      </c>
      <c r="I66" s="35">
        <v>25</v>
      </c>
      <c r="J66" s="35">
        <v>2</v>
      </c>
      <c r="K66" s="35">
        <v>9</v>
      </c>
      <c r="L66" s="35">
        <v>16</v>
      </c>
      <c r="M66" s="35">
        <v>23</v>
      </c>
      <c r="N66" s="35">
        <v>30</v>
      </c>
      <c r="O66" s="35">
        <v>6</v>
      </c>
      <c r="P66" s="35">
        <v>13</v>
      </c>
      <c r="Q66" s="35">
        <v>20</v>
      </c>
      <c r="R66" s="34">
        <v>27</v>
      </c>
      <c r="S66" s="34">
        <v>4</v>
      </c>
      <c r="T66" s="34">
        <v>11</v>
      </c>
      <c r="U66" s="34">
        <v>18</v>
      </c>
      <c r="V66" s="34">
        <v>25</v>
      </c>
      <c r="W66" s="36">
        <v>1</v>
      </c>
      <c r="X66" s="34">
        <v>8</v>
      </c>
      <c r="Y66" s="34">
        <v>15</v>
      </c>
      <c r="Z66" s="34">
        <v>22</v>
      </c>
      <c r="AA66" s="34">
        <v>29</v>
      </c>
      <c r="AB66" s="34">
        <v>5</v>
      </c>
      <c r="AC66" s="34">
        <v>12</v>
      </c>
      <c r="AD66" s="34">
        <v>19</v>
      </c>
      <c r="AE66" s="34">
        <v>26</v>
      </c>
      <c r="AF66" s="34">
        <v>5</v>
      </c>
      <c r="AG66" s="34">
        <v>12</v>
      </c>
      <c r="AH66" s="34">
        <v>19</v>
      </c>
      <c r="AI66" s="34">
        <v>26</v>
      </c>
      <c r="AJ66" s="34">
        <v>2</v>
      </c>
      <c r="AK66" s="34">
        <v>9</v>
      </c>
      <c r="AL66" s="34">
        <v>16</v>
      </c>
      <c r="AM66" s="34">
        <v>23</v>
      </c>
      <c r="AN66" s="34">
        <v>30</v>
      </c>
      <c r="AO66" s="34">
        <v>7</v>
      </c>
      <c r="AP66" s="34">
        <v>14</v>
      </c>
      <c r="AQ66" s="34">
        <v>21</v>
      </c>
      <c r="AR66" s="34">
        <v>28</v>
      </c>
      <c r="AS66" s="34">
        <v>4</v>
      </c>
      <c r="AT66" s="34">
        <v>11</v>
      </c>
      <c r="AU66" s="34">
        <v>18</v>
      </c>
      <c r="AV66" s="251"/>
    </row>
    <row r="67" spans="1:48" ht="16.5" customHeight="1" thickTop="1" thickBot="1" x14ac:dyDescent="0.3">
      <c r="A67" s="222" t="s">
        <v>47</v>
      </c>
      <c r="B67" s="232"/>
      <c r="C67" s="235"/>
      <c r="D67" s="226"/>
      <c r="E67" s="47">
        <v>2</v>
      </c>
      <c r="F67" s="37">
        <v>9</v>
      </c>
      <c r="G67" s="37">
        <v>16</v>
      </c>
      <c r="H67" s="37">
        <v>23</v>
      </c>
      <c r="I67" s="37">
        <v>30</v>
      </c>
      <c r="J67" s="37">
        <v>7</v>
      </c>
      <c r="K67" s="37">
        <v>14</v>
      </c>
      <c r="L67" s="37">
        <v>21</v>
      </c>
      <c r="M67" s="37">
        <v>28</v>
      </c>
      <c r="N67" s="37">
        <v>4</v>
      </c>
      <c r="O67" s="37">
        <v>11</v>
      </c>
      <c r="P67" s="37">
        <v>18</v>
      </c>
      <c r="Q67" s="37">
        <v>25</v>
      </c>
      <c r="R67" s="37">
        <v>2</v>
      </c>
      <c r="S67" s="37">
        <v>9</v>
      </c>
      <c r="T67" s="37">
        <v>16</v>
      </c>
      <c r="U67" s="37">
        <v>23</v>
      </c>
      <c r="V67" s="37">
        <v>30</v>
      </c>
      <c r="W67" s="48">
        <v>6</v>
      </c>
      <c r="X67" s="37">
        <v>13</v>
      </c>
      <c r="Y67" s="37">
        <v>20</v>
      </c>
      <c r="Z67" s="37">
        <v>27</v>
      </c>
      <c r="AA67" s="37">
        <v>3</v>
      </c>
      <c r="AB67" s="37">
        <v>10</v>
      </c>
      <c r="AC67" s="37">
        <v>17</v>
      </c>
      <c r="AD67" s="37">
        <v>24</v>
      </c>
      <c r="AE67" s="37">
        <v>3</v>
      </c>
      <c r="AF67" s="37">
        <v>10</v>
      </c>
      <c r="AG67" s="37">
        <v>17</v>
      </c>
      <c r="AH67" s="37">
        <v>24</v>
      </c>
      <c r="AI67" s="37">
        <v>31</v>
      </c>
      <c r="AJ67" s="37">
        <v>7</v>
      </c>
      <c r="AK67" s="37">
        <v>14</v>
      </c>
      <c r="AL67" s="37">
        <v>21</v>
      </c>
      <c r="AM67" s="37">
        <v>28</v>
      </c>
      <c r="AN67" s="37">
        <v>5</v>
      </c>
      <c r="AO67" s="37">
        <v>12</v>
      </c>
      <c r="AP67" s="37">
        <v>19</v>
      </c>
      <c r="AQ67" s="37">
        <v>26</v>
      </c>
      <c r="AR67" s="37">
        <v>2</v>
      </c>
      <c r="AS67" s="37">
        <v>9</v>
      </c>
      <c r="AT67" s="37">
        <v>16</v>
      </c>
      <c r="AU67" s="37">
        <v>23</v>
      </c>
      <c r="AV67" s="241"/>
    </row>
    <row r="68" spans="1:48" ht="15.75" thickTop="1" x14ac:dyDescent="0.25">
      <c r="A68" s="223"/>
      <c r="B68" s="232"/>
      <c r="C68" s="235"/>
      <c r="D68" s="226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244" t="s">
        <v>38</v>
      </c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242"/>
    </row>
    <row r="69" spans="1:48" x14ac:dyDescent="0.25">
      <c r="A69" s="223"/>
      <c r="B69" s="232"/>
      <c r="C69" s="235"/>
      <c r="D69" s="226"/>
      <c r="E69" s="49">
        <v>36</v>
      </c>
      <c r="F69" s="49">
        <v>37</v>
      </c>
      <c r="G69" s="49">
        <v>38</v>
      </c>
      <c r="H69" s="49">
        <v>39</v>
      </c>
      <c r="I69" s="49">
        <v>40</v>
      </c>
      <c r="J69" s="49">
        <v>41</v>
      </c>
      <c r="K69" s="49">
        <v>42</v>
      </c>
      <c r="L69" s="49">
        <v>43</v>
      </c>
      <c r="M69" s="49">
        <v>44</v>
      </c>
      <c r="N69" s="49">
        <v>45</v>
      </c>
      <c r="O69" s="49">
        <v>46</v>
      </c>
      <c r="P69" s="49">
        <v>47</v>
      </c>
      <c r="Q69" s="49">
        <v>48</v>
      </c>
      <c r="R69" s="49">
        <v>49</v>
      </c>
      <c r="S69" s="49">
        <v>50</v>
      </c>
      <c r="T69" s="49">
        <v>51</v>
      </c>
      <c r="U69" s="49">
        <v>52</v>
      </c>
      <c r="V69" s="49">
        <v>53</v>
      </c>
      <c r="W69" s="49">
        <v>1</v>
      </c>
      <c r="X69" s="49">
        <v>2</v>
      </c>
      <c r="Y69" s="49">
        <v>3</v>
      </c>
      <c r="Z69" s="49">
        <v>4</v>
      </c>
      <c r="AA69" s="49">
        <v>5</v>
      </c>
      <c r="AB69" s="49">
        <v>6</v>
      </c>
      <c r="AC69" s="49">
        <v>7</v>
      </c>
      <c r="AD69" s="49">
        <v>8</v>
      </c>
      <c r="AE69" s="49">
        <v>9</v>
      </c>
      <c r="AF69" s="49">
        <v>10</v>
      </c>
      <c r="AG69" s="49">
        <v>11</v>
      </c>
      <c r="AH69" s="49">
        <v>12</v>
      </c>
      <c r="AI69" s="49">
        <v>13</v>
      </c>
      <c r="AJ69" s="49">
        <v>14</v>
      </c>
      <c r="AK69" s="49">
        <v>15</v>
      </c>
      <c r="AL69" s="49">
        <v>16</v>
      </c>
      <c r="AM69" s="49">
        <v>17</v>
      </c>
      <c r="AN69" s="49">
        <v>18</v>
      </c>
      <c r="AO69" s="49">
        <v>19</v>
      </c>
      <c r="AP69" s="49">
        <v>20</v>
      </c>
      <c r="AQ69" s="49">
        <v>21</v>
      </c>
      <c r="AR69" s="49">
        <v>22</v>
      </c>
      <c r="AS69" s="49">
        <v>23</v>
      </c>
      <c r="AT69" s="49">
        <v>24</v>
      </c>
      <c r="AU69" s="49">
        <v>25</v>
      </c>
      <c r="AV69" s="242"/>
    </row>
    <row r="70" spans="1:48" ht="24.75" customHeight="1" x14ac:dyDescent="0.25">
      <c r="A70" s="223"/>
      <c r="B70" s="232"/>
      <c r="C70" s="235"/>
      <c r="D70" s="226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 t="s">
        <v>98</v>
      </c>
      <c r="V70" s="98" t="s">
        <v>40</v>
      </c>
      <c r="W70" s="49" t="s">
        <v>40</v>
      </c>
      <c r="X70" s="62"/>
      <c r="Y70" s="244" t="s">
        <v>39</v>
      </c>
      <c r="Z70" s="244"/>
      <c r="AA70" s="244"/>
      <c r="AB70" s="244"/>
      <c r="AC70" s="244"/>
      <c r="AD70" s="244"/>
      <c r="AE70" s="244"/>
      <c r="AF70" s="244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 t="s">
        <v>98</v>
      </c>
      <c r="AU70" s="41" t="s">
        <v>46</v>
      </c>
      <c r="AV70" s="242"/>
    </row>
    <row r="71" spans="1:48" ht="15.75" thickBot="1" x14ac:dyDescent="0.3">
      <c r="A71" s="223"/>
      <c r="B71" s="233"/>
      <c r="C71" s="236"/>
      <c r="D71" s="227"/>
      <c r="E71" s="39">
        <v>1</v>
      </c>
      <c r="F71" s="39">
        <v>2</v>
      </c>
      <c r="G71" s="39">
        <v>3</v>
      </c>
      <c r="H71" s="39">
        <v>4</v>
      </c>
      <c r="I71" s="39">
        <v>5</v>
      </c>
      <c r="J71" s="39">
        <v>6</v>
      </c>
      <c r="K71" s="39">
        <v>7</v>
      </c>
      <c r="L71" s="39">
        <v>8</v>
      </c>
      <c r="M71" s="39">
        <v>9</v>
      </c>
      <c r="N71" s="39">
        <v>10</v>
      </c>
      <c r="O71" s="39">
        <v>11</v>
      </c>
      <c r="P71" s="39">
        <v>12</v>
      </c>
      <c r="Q71" s="39">
        <v>13</v>
      </c>
      <c r="R71" s="39">
        <v>14</v>
      </c>
      <c r="S71" s="39">
        <v>15</v>
      </c>
      <c r="T71" s="39">
        <v>16</v>
      </c>
      <c r="U71" s="39">
        <v>17</v>
      </c>
      <c r="V71" s="39">
        <v>18</v>
      </c>
      <c r="W71" s="39">
        <v>19</v>
      </c>
      <c r="X71" s="39">
        <v>20</v>
      </c>
      <c r="Y71" s="39">
        <v>21</v>
      </c>
      <c r="Z71" s="39">
        <v>22</v>
      </c>
      <c r="AA71" s="39">
        <v>23</v>
      </c>
      <c r="AB71" s="39">
        <v>24</v>
      </c>
      <c r="AC71" s="39">
        <v>25</v>
      </c>
      <c r="AD71" s="39">
        <v>26</v>
      </c>
      <c r="AE71" s="39">
        <v>27</v>
      </c>
      <c r="AF71" s="39">
        <v>28</v>
      </c>
      <c r="AG71" s="39">
        <v>29</v>
      </c>
      <c r="AH71" s="39">
        <v>30</v>
      </c>
      <c r="AI71" s="39">
        <v>31</v>
      </c>
      <c r="AJ71" s="39">
        <v>32</v>
      </c>
      <c r="AK71" s="39">
        <v>33</v>
      </c>
      <c r="AL71" s="39">
        <v>34</v>
      </c>
      <c r="AM71" s="39">
        <v>35</v>
      </c>
      <c r="AN71" s="39">
        <v>36</v>
      </c>
      <c r="AO71" s="39">
        <v>37</v>
      </c>
      <c r="AP71" s="39">
        <v>38</v>
      </c>
      <c r="AQ71" s="39">
        <v>39</v>
      </c>
      <c r="AR71" s="39">
        <v>40</v>
      </c>
      <c r="AS71" s="39">
        <v>41</v>
      </c>
      <c r="AT71" s="39">
        <v>42</v>
      </c>
      <c r="AU71" s="39">
        <v>43</v>
      </c>
      <c r="AV71" s="243"/>
    </row>
    <row r="72" spans="1:48" ht="15.75" thickBot="1" x14ac:dyDescent="0.3">
      <c r="A72" s="223"/>
      <c r="B72" s="6"/>
      <c r="C72" s="67"/>
      <c r="D72" s="7"/>
      <c r="E72" s="8">
        <v>1</v>
      </c>
      <c r="F72" s="8">
        <v>2</v>
      </c>
      <c r="G72" s="8">
        <v>3</v>
      </c>
      <c r="H72" s="8">
        <v>4</v>
      </c>
      <c r="I72" s="8">
        <v>5</v>
      </c>
      <c r="J72" s="8">
        <v>6</v>
      </c>
      <c r="K72" s="8">
        <v>7</v>
      </c>
      <c r="L72" s="8">
        <v>8</v>
      </c>
      <c r="M72" s="8">
        <v>9</v>
      </c>
      <c r="N72" s="8">
        <v>10</v>
      </c>
      <c r="O72" s="8">
        <v>11</v>
      </c>
      <c r="P72" s="8">
        <v>12</v>
      </c>
      <c r="Q72" s="8">
        <v>13</v>
      </c>
      <c r="R72" s="8">
        <v>14</v>
      </c>
      <c r="S72" s="8">
        <v>15</v>
      </c>
      <c r="T72" s="8">
        <v>16</v>
      </c>
      <c r="U72" s="8">
        <v>17</v>
      </c>
      <c r="V72" s="8">
        <v>18</v>
      </c>
      <c r="W72" s="8">
        <v>19</v>
      </c>
      <c r="X72" s="8">
        <v>20</v>
      </c>
      <c r="Y72" s="8">
        <v>21</v>
      </c>
      <c r="Z72" s="8">
        <v>22</v>
      </c>
      <c r="AA72" s="8">
        <v>23</v>
      </c>
      <c r="AB72" s="8">
        <v>24</v>
      </c>
      <c r="AC72" s="8">
        <v>25</v>
      </c>
      <c r="AD72" s="8">
        <v>26</v>
      </c>
      <c r="AE72" s="8">
        <v>27</v>
      </c>
      <c r="AF72" s="8">
        <v>28</v>
      </c>
      <c r="AG72" s="8">
        <v>29</v>
      </c>
      <c r="AH72" s="8">
        <v>30</v>
      </c>
      <c r="AI72" s="8">
        <v>31</v>
      </c>
      <c r="AJ72" s="8">
        <v>32</v>
      </c>
      <c r="AK72" s="8">
        <v>33</v>
      </c>
      <c r="AL72" s="8">
        <v>34</v>
      </c>
      <c r="AM72" s="8">
        <v>35</v>
      </c>
      <c r="AN72" s="8">
        <v>36</v>
      </c>
      <c r="AO72" s="8">
        <v>37</v>
      </c>
      <c r="AP72" s="8">
        <v>38</v>
      </c>
      <c r="AQ72" s="8">
        <v>39</v>
      </c>
      <c r="AR72" s="8">
        <v>40</v>
      </c>
      <c r="AS72" s="8">
        <v>41</v>
      </c>
      <c r="AT72" s="8">
        <v>42</v>
      </c>
      <c r="AU72" s="8">
        <v>43</v>
      </c>
      <c r="AV72" s="8" t="s">
        <v>41</v>
      </c>
    </row>
    <row r="73" spans="1:48" ht="16.5" thickTop="1" thickBot="1" x14ac:dyDescent="0.3">
      <c r="A73" s="223"/>
      <c r="B73" s="65" t="s">
        <v>48</v>
      </c>
      <c r="C73" s="80" t="s">
        <v>9</v>
      </c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27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51"/>
      <c r="AS73" s="51"/>
      <c r="AT73" s="51"/>
      <c r="AU73" s="51"/>
      <c r="AV73" s="51" t="s">
        <v>134</v>
      </c>
    </row>
    <row r="74" spans="1:48" ht="15.75" thickBot="1" x14ac:dyDescent="0.3">
      <c r="A74" s="223"/>
      <c r="B74" s="202" t="s">
        <v>49</v>
      </c>
      <c r="C74" s="238" t="s">
        <v>94</v>
      </c>
      <c r="D74" s="9" t="s">
        <v>10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 t="s">
        <v>42</v>
      </c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 t="s">
        <v>42</v>
      </c>
      <c r="AU74" s="11"/>
      <c r="AV74" s="11" t="s">
        <v>78</v>
      </c>
    </row>
    <row r="75" spans="1:48" ht="15.75" customHeight="1" thickBot="1" x14ac:dyDescent="0.3">
      <c r="A75" s="223"/>
      <c r="B75" s="206"/>
      <c r="C75" s="240"/>
      <c r="D75" s="9" t="s">
        <v>11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31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</row>
    <row r="76" spans="1:48" ht="15.75" thickBot="1" x14ac:dyDescent="0.3">
      <c r="A76" s="223"/>
      <c r="B76" s="203"/>
      <c r="C76" s="239"/>
      <c r="D76" s="9" t="s">
        <v>58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</row>
    <row r="77" spans="1:48" ht="15.75" thickBot="1" x14ac:dyDescent="0.3">
      <c r="A77" s="223"/>
      <c r="B77" s="202" t="s">
        <v>50</v>
      </c>
      <c r="C77" s="238" t="s">
        <v>56</v>
      </c>
      <c r="D77" s="9" t="s">
        <v>10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 t="s">
        <v>42</v>
      </c>
      <c r="V77" s="31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 t="s">
        <v>15</v>
      </c>
      <c r="AV77" s="14" t="s">
        <v>80</v>
      </c>
    </row>
    <row r="78" spans="1:48" ht="15.75" thickBot="1" x14ac:dyDescent="0.3">
      <c r="A78" s="223"/>
      <c r="B78" s="203"/>
      <c r="C78" s="239"/>
      <c r="D78" s="9" t="s">
        <v>11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</row>
    <row r="79" spans="1:48" ht="15.75" customHeight="1" thickBot="1" x14ac:dyDescent="0.3">
      <c r="A79" s="223"/>
      <c r="B79" s="202" t="s">
        <v>51</v>
      </c>
      <c r="C79" s="214" t="s">
        <v>59</v>
      </c>
      <c r="D79" s="9" t="s">
        <v>10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 t="s">
        <v>42</v>
      </c>
      <c r="V79" s="31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 t="s">
        <v>30</v>
      </c>
      <c r="AU79" s="14"/>
      <c r="AV79" s="14" t="s">
        <v>45</v>
      </c>
    </row>
    <row r="80" spans="1:48" ht="15.75" thickBot="1" x14ac:dyDescent="0.3">
      <c r="A80" s="223"/>
      <c r="B80" s="203"/>
      <c r="C80" s="215"/>
      <c r="D80" s="9" t="s">
        <v>11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</row>
    <row r="81" spans="1:48" ht="15.75" customHeight="1" thickBot="1" x14ac:dyDescent="0.3">
      <c r="A81" s="223"/>
      <c r="B81" s="290" t="s">
        <v>52</v>
      </c>
      <c r="C81" s="285" t="s">
        <v>60</v>
      </c>
      <c r="D81" s="9" t="s">
        <v>10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 t="s">
        <v>15</v>
      </c>
      <c r="V81" s="32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 t="s">
        <v>81</v>
      </c>
    </row>
    <row r="82" spans="1:48" ht="15.75" thickBot="1" x14ac:dyDescent="0.3">
      <c r="A82" s="223"/>
      <c r="B82" s="291"/>
      <c r="C82" s="285"/>
      <c r="D82" s="9" t="s">
        <v>11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</row>
    <row r="83" spans="1:48" ht="15.75" thickBot="1" x14ac:dyDescent="0.3">
      <c r="A83" s="223"/>
      <c r="B83" s="202" t="s">
        <v>53</v>
      </c>
      <c r="C83" s="214" t="s">
        <v>93</v>
      </c>
      <c r="D83" s="171" t="s">
        <v>10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 t="s">
        <v>42</v>
      </c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28"/>
      <c r="AO83" s="14"/>
      <c r="AP83" s="14"/>
      <c r="AQ83" s="14"/>
      <c r="AR83" s="14"/>
      <c r="AS83" s="14"/>
      <c r="AT83" s="14" t="s">
        <v>30</v>
      </c>
      <c r="AU83" s="14"/>
      <c r="AV83" s="14" t="s">
        <v>45</v>
      </c>
    </row>
    <row r="84" spans="1:48" ht="15.75" thickBot="1" x14ac:dyDescent="0.3">
      <c r="A84" s="223"/>
      <c r="B84" s="206"/>
      <c r="C84" s="215"/>
      <c r="D84" s="9" t="s">
        <v>11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</row>
    <row r="85" spans="1:48" ht="15.75" thickBot="1" x14ac:dyDescent="0.3">
      <c r="A85" s="224"/>
      <c r="B85" s="217" t="s">
        <v>106</v>
      </c>
      <c r="C85" s="270" t="s">
        <v>83</v>
      </c>
      <c r="D85" s="186" t="s">
        <v>10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 t="s">
        <v>42</v>
      </c>
      <c r="AV85" s="14" t="s">
        <v>43</v>
      </c>
    </row>
    <row r="86" spans="1:48" ht="15.75" thickBot="1" x14ac:dyDescent="0.3">
      <c r="A86" s="224"/>
      <c r="B86" s="218"/>
      <c r="C86" s="271"/>
      <c r="D86" s="186" t="s">
        <v>11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</row>
    <row r="87" spans="1:48" ht="15.75" thickBot="1" x14ac:dyDescent="0.3">
      <c r="A87" s="223"/>
      <c r="B87" s="72" t="s">
        <v>64</v>
      </c>
      <c r="C87" s="73" t="s">
        <v>65</v>
      </c>
      <c r="D87" s="29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</row>
    <row r="88" spans="1:48" ht="15.75" thickBot="1" x14ac:dyDescent="0.3">
      <c r="A88" s="223"/>
      <c r="B88" s="202" t="s">
        <v>66</v>
      </c>
      <c r="C88" s="204" t="s">
        <v>69</v>
      </c>
      <c r="D88" s="9" t="s">
        <v>10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4"/>
      <c r="S88" s="14"/>
      <c r="T88" s="14"/>
      <c r="U88" s="14" t="s">
        <v>42</v>
      </c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 t="s">
        <v>15</v>
      </c>
      <c r="AV88" s="14" t="s">
        <v>80</v>
      </c>
    </row>
    <row r="89" spans="1:48" ht="15.75" customHeight="1" thickBot="1" x14ac:dyDescent="0.3">
      <c r="A89" s="223"/>
      <c r="B89" s="206"/>
      <c r="C89" s="207"/>
      <c r="D89" s="9" t="s">
        <v>11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43"/>
      <c r="AU89" s="15"/>
      <c r="AV89" s="14"/>
    </row>
    <row r="90" spans="1:48" ht="15.75" thickBot="1" x14ac:dyDescent="0.3">
      <c r="A90" s="223"/>
      <c r="B90" s="203"/>
      <c r="C90" s="205"/>
      <c r="D90" s="9" t="s">
        <v>57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</row>
    <row r="91" spans="1:48" ht="15.75" customHeight="1" thickBot="1" x14ac:dyDescent="0.3">
      <c r="A91" s="223"/>
      <c r="B91" s="202" t="s">
        <v>67</v>
      </c>
      <c r="C91" s="204" t="s">
        <v>70</v>
      </c>
      <c r="D91" s="9" t="s">
        <v>10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 t="s">
        <v>30</v>
      </c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 t="s">
        <v>44</v>
      </c>
    </row>
    <row r="92" spans="1:48" ht="22.5" customHeight="1" thickBot="1" x14ac:dyDescent="0.3">
      <c r="A92" s="223"/>
      <c r="B92" s="203"/>
      <c r="C92" s="205"/>
      <c r="D92" s="9" t="s">
        <v>11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</row>
    <row r="93" spans="1:48" ht="15.75" customHeight="1" thickBot="1" x14ac:dyDescent="0.3">
      <c r="A93" s="223"/>
      <c r="B93" s="202" t="s">
        <v>68</v>
      </c>
      <c r="C93" s="204" t="s">
        <v>71</v>
      </c>
      <c r="D93" s="9" t="s">
        <v>10</v>
      </c>
      <c r="E93" s="22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 t="s">
        <v>42</v>
      </c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 t="s">
        <v>15</v>
      </c>
      <c r="AU93" s="14"/>
      <c r="AV93" s="14" t="s">
        <v>80</v>
      </c>
    </row>
    <row r="94" spans="1:48" ht="15.75" thickBot="1" x14ac:dyDescent="0.3">
      <c r="A94" s="223"/>
      <c r="B94" s="206"/>
      <c r="C94" s="207"/>
      <c r="D94" s="9" t="s">
        <v>11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</row>
    <row r="95" spans="1:48" ht="15.75" customHeight="1" thickBot="1" x14ac:dyDescent="0.3">
      <c r="A95" s="223"/>
      <c r="B95" s="206"/>
      <c r="C95" s="207"/>
      <c r="D95" s="71" t="s">
        <v>58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43"/>
      <c r="AU95" s="15"/>
      <c r="AV95" s="14"/>
    </row>
    <row r="96" spans="1:48" ht="15.75" customHeight="1" thickBot="1" x14ac:dyDescent="0.3">
      <c r="A96" s="224"/>
      <c r="B96" s="179" t="s">
        <v>84</v>
      </c>
      <c r="C96" s="180" t="s">
        <v>85</v>
      </c>
      <c r="D96" s="172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43"/>
      <c r="AU96" s="15"/>
      <c r="AV96" s="14"/>
    </row>
    <row r="97" spans="1:48" ht="15.75" customHeight="1" thickBot="1" x14ac:dyDescent="0.3">
      <c r="A97" s="224"/>
      <c r="B97" s="217" t="s">
        <v>115</v>
      </c>
      <c r="C97" s="263" t="s">
        <v>116</v>
      </c>
      <c r="D97" s="171" t="s">
        <v>10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43" t="s">
        <v>42</v>
      </c>
      <c r="AU97" s="15"/>
      <c r="AV97" s="14" t="s">
        <v>43</v>
      </c>
    </row>
    <row r="98" spans="1:48" ht="15.75" customHeight="1" thickBot="1" x14ac:dyDescent="0.3">
      <c r="A98" s="224"/>
      <c r="B98" s="218"/>
      <c r="C98" s="264"/>
      <c r="D98" s="171" t="s">
        <v>11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43"/>
      <c r="AU98" s="15"/>
      <c r="AV98" s="14"/>
    </row>
    <row r="99" spans="1:48" ht="15.75" customHeight="1" thickBot="1" x14ac:dyDescent="0.3">
      <c r="A99" s="224"/>
      <c r="B99" s="104" t="s">
        <v>72</v>
      </c>
      <c r="C99" s="105" t="s">
        <v>73</v>
      </c>
      <c r="D99" s="185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</row>
    <row r="100" spans="1:48" ht="15.75" customHeight="1" thickBot="1" x14ac:dyDescent="0.3">
      <c r="A100" s="223"/>
      <c r="B100" s="65" t="s">
        <v>12</v>
      </c>
      <c r="C100" s="147" t="s">
        <v>13</v>
      </c>
      <c r="D100" s="106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43"/>
      <c r="AU100" s="15"/>
      <c r="AV100" s="14"/>
    </row>
    <row r="101" spans="1:48" ht="15.75" thickBot="1" x14ac:dyDescent="0.3">
      <c r="A101" s="223"/>
      <c r="B101" s="275" t="s">
        <v>14</v>
      </c>
      <c r="C101" s="210" t="s">
        <v>125</v>
      </c>
      <c r="D101" s="287"/>
      <c r="E101" s="22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61"/>
      <c r="AV101" s="59"/>
    </row>
    <row r="102" spans="1:48" ht="19.5" customHeight="1" thickBot="1" x14ac:dyDescent="0.3">
      <c r="A102" s="223"/>
      <c r="B102" s="276"/>
      <c r="C102" s="211"/>
      <c r="D102" s="288"/>
      <c r="E102" s="22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33"/>
      <c r="AQ102" s="14"/>
      <c r="AR102" s="14"/>
      <c r="AS102" s="14"/>
      <c r="AT102" s="16"/>
      <c r="AU102" s="15" t="s">
        <v>15</v>
      </c>
      <c r="AV102" s="14" t="s">
        <v>81</v>
      </c>
    </row>
    <row r="103" spans="1:48" ht="18.75" customHeight="1" thickBot="1" x14ac:dyDescent="0.3">
      <c r="A103" s="223"/>
      <c r="B103" s="277" t="s">
        <v>16</v>
      </c>
      <c r="C103" s="214" t="s">
        <v>126</v>
      </c>
      <c r="D103" s="106" t="s">
        <v>10</v>
      </c>
      <c r="E103" s="2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 t="s">
        <v>42</v>
      </c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 t="s">
        <v>30</v>
      </c>
      <c r="AU103" s="14"/>
      <c r="AV103" s="14" t="s">
        <v>45</v>
      </c>
    </row>
    <row r="104" spans="1:48" ht="15.75" customHeight="1" thickBot="1" x14ac:dyDescent="0.3">
      <c r="A104" s="223"/>
      <c r="B104" s="278"/>
      <c r="C104" s="215"/>
      <c r="D104" s="106" t="s">
        <v>11</v>
      </c>
      <c r="E104" s="22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1"/>
    </row>
    <row r="105" spans="1:48" ht="15.75" customHeight="1" thickBot="1" x14ac:dyDescent="0.3">
      <c r="A105" s="224"/>
      <c r="B105" s="136" t="s">
        <v>17</v>
      </c>
      <c r="C105" s="144" t="s">
        <v>18</v>
      </c>
      <c r="D105" s="9"/>
      <c r="E105" s="22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 t="s">
        <v>30</v>
      </c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1" t="s">
        <v>44</v>
      </c>
    </row>
    <row r="106" spans="1:48" ht="15.75" thickBot="1" x14ac:dyDescent="0.3">
      <c r="A106" s="223"/>
      <c r="B106" s="9" t="s">
        <v>19</v>
      </c>
      <c r="C106" s="17" t="s">
        <v>20</v>
      </c>
      <c r="D106" s="185"/>
      <c r="E106" s="2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 t="s">
        <v>30</v>
      </c>
      <c r="AU106" s="14"/>
      <c r="AV106" s="11" t="s">
        <v>44</v>
      </c>
    </row>
    <row r="107" spans="1:48" ht="15.75" thickBot="1" x14ac:dyDescent="0.3">
      <c r="A107" s="90"/>
      <c r="B107" s="279" t="s">
        <v>21</v>
      </c>
      <c r="C107" s="281" t="s">
        <v>132</v>
      </c>
      <c r="D107" s="286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31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31"/>
      <c r="AL107" s="14"/>
      <c r="AM107" s="14"/>
      <c r="AN107" s="59"/>
      <c r="AO107" s="14"/>
      <c r="AP107" s="14"/>
      <c r="AQ107" s="14"/>
      <c r="AR107" s="14"/>
      <c r="AS107" s="14"/>
      <c r="AT107" s="14"/>
      <c r="AU107" s="58"/>
      <c r="AV107" s="59"/>
    </row>
    <row r="108" spans="1:48" ht="15.75" thickBot="1" x14ac:dyDescent="0.3">
      <c r="A108" s="90"/>
      <c r="B108" s="280"/>
      <c r="C108" s="282"/>
      <c r="D108" s="286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</row>
    <row r="109" spans="1:48" ht="15.75" customHeight="1" thickBot="1" x14ac:dyDescent="0.3">
      <c r="A109" s="90"/>
      <c r="B109" s="202" t="s">
        <v>22</v>
      </c>
      <c r="C109" s="272" t="s">
        <v>133</v>
      </c>
      <c r="D109" s="184" t="s">
        <v>10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 t="s">
        <v>42</v>
      </c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 t="s">
        <v>30</v>
      </c>
      <c r="AU109" s="22"/>
      <c r="AV109" s="51" t="s">
        <v>45</v>
      </c>
    </row>
    <row r="110" spans="1:48" ht="15" customHeight="1" thickBot="1" x14ac:dyDescent="0.3">
      <c r="A110" s="90"/>
      <c r="B110" s="206"/>
      <c r="C110" s="273"/>
      <c r="D110" s="106" t="s">
        <v>11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51"/>
    </row>
    <row r="111" spans="1:48" ht="15" customHeight="1" thickBot="1" x14ac:dyDescent="0.3">
      <c r="A111" s="90"/>
      <c r="B111" s="183" t="s">
        <v>130</v>
      </c>
      <c r="C111" s="42" t="s">
        <v>18</v>
      </c>
      <c r="D111" s="9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 t="s">
        <v>30</v>
      </c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182" t="s">
        <v>44</v>
      </c>
    </row>
    <row r="112" spans="1:48" ht="15" customHeight="1" thickBot="1" x14ac:dyDescent="0.3">
      <c r="A112" s="103"/>
      <c r="B112" s="187" t="s">
        <v>131</v>
      </c>
      <c r="C112" s="17" t="s">
        <v>20</v>
      </c>
      <c r="D112" s="9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 t="s">
        <v>30</v>
      </c>
      <c r="AV112" s="128" t="s">
        <v>44</v>
      </c>
    </row>
    <row r="113" spans="1:48" ht="15.75" thickBot="1" x14ac:dyDescent="0.3">
      <c r="A113" s="90"/>
      <c r="B113" s="202"/>
      <c r="C113" s="274"/>
      <c r="D113" s="29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11"/>
    </row>
    <row r="114" spans="1:48" ht="15.75" thickBot="1" x14ac:dyDescent="0.3">
      <c r="A114" s="90"/>
      <c r="B114" s="203"/>
      <c r="C114" s="273"/>
      <c r="D114" s="29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51"/>
    </row>
  </sheetData>
  <mergeCells count="104">
    <mergeCell ref="D38:D39"/>
    <mergeCell ref="A2:A3"/>
    <mergeCell ref="B2:B8"/>
    <mergeCell ref="AI2:AM2"/>
    <mergeCell ref="B34:B35"/>
    <mergeCell ref="C34:C35"/>
    <mergeCell ref="R2:V2"/>
    <mergeCell ref="W2:Z2"/>
    <mergeCell ref="Y7:AG7"/>
    <mergeCell ref="C16:C17"/>
    <mergeCell ref="B18:B19"/>
    <mergeCell ref="B1:AN1"/>
    <mergeCell ref="AN2:AQ2"/>
    <mergeCell ref="C2:C8"/>
    <mergeCell ref="B14:B15"/>
    <mergeCell ref="C14:C15"/>
    <mergeCell ref="B16:B17"/>
    <mergeCell ref="AR65:AU65"/>
    <mergeCell ref="AV65:AV66"/>
    <mergeCell ref="B65:B71"/>
    <mergeCell ref="C65:C71"/>
    <mergeCell ref="AN65:AQ65"/>
    <mergeCell ref="A52:D52"/>
    <mergeCell ref="B53:D53"/>
    <mergeCell ref="A50:D50"/>
    <mergeCell ref="C11:C13"/>
    <mergeCell ref="B28:B29"/>
    <mergeCell ref="B46:B47"/>
    <mergeCell ref="B25:B27"/>
    <mergeCell ref="C25:C27"/>
    <mergeCell ref="B30:B32"/>
    <mergeCell ref="C30:C32"/>
    <mergeCell ref="C46:C47"/>
    <mergeCell ref="C20:C21"/>
    <mergeCell ref="B44:B45"/>
    <mergeCell ref="B77:B78"/>
    <mergeCell ref="C77:C78"/>
    <mergeCell ref="AA65:AD65"/>
    <mergeCell ref="AE65:AH65"/>
    <mergeCell ref="AI65:AM65"/>
    <mergeCell ref="B74:B76"/>
    <mergeCell ref="C74:C76"/>
    <mergeCell ref="I65:M65"/>
    <mergeCell ref="N65:Q65"/>
    <mergeCell ref="R65:V65"/>
    <mergeCell ref="W65:Z65"/>
    <mergeCell ref="Y70:AF70"/>
    <mergeCell ref="D107:D108"/>
    <mergeCell ref="D101:D102"/>
    <mergeCell ref="A51:D51"/>
    <mergeCell ref="AV2:AV3"/>
    <mergeCell ref="D2:D8"/>
    <mergeCell ref="E2:H2"/>
    <mergeCell ref="I2:M2"/>
    <mergeCell ref="N2:Q2"/>
    <mergeCell ref="AV4:AV8"/>
    <mergeCell ref="T5:AG5"/>
    <mergeCell ref="AR2:AU2"/>
    <mergeCell ref="AA2:AD2"/>
    <mergeCell ref="AE2:AH2"/>
    <mergeCell ref="AV67:AV71"/>
    <mergeCell ref="T68:AG68"/>
    <mergeCell ref="D65:D71"/>
    <mergeCell ref="E65:H65"/>
    <mergeCell ref="B79:B80"/>
    <mergeCell ref="C79:C80"/>
    <mergeCell ref="B81:B82"/>
    <mergeCell ref="C81:C82"/>
    <mergeCell ref="A4:A49"/>
    <mergeCell ref="B20:B21"/>
    <mergeCell ref="B11:B13"/>
    <mergeCell ref="C44:C45"/>
    <mergeCell ref="C40:C41"/>
    <mergeCell ref="B40:B41"/>
    <mergeCell ref="C18:C19"/>
    <mergeCell ref="B38:B39"/>
    <mergeCell ref="C38:C39"/>
    <mergeCell ref="C28:C29"/>
    <mergeCell ref="B22:B23"/>
    <mergeCell ref="C22:C23"/>
    <mergeCell ref="B85:B86"/>
    <mergeCell ref="C85:C86"/>
    <mergeCell ref="B109:B110"/>
    <mergeCell ref="C109:C110"/>
    <mergeCell ref="B97:B98"/>
    <mergeCell ref="C97:C98"/>
    <mergeCell ref="A65:A66"/>
    <mergeCell ref="B113:B114"/>
    <mergeCell ref="C113:C114"/>
    <mergeCell ref="A67:A106"/>
    <mergeCell ref="B88:B90"/>
    <mergeCell ref="C88:C90"/>
    <mergeCell ref="B91:B92"/>
    <mergeCell ref="C91:C92"/>
    <mergeCell ref="B93:B95"/>
    <mergeCell ref="C93:C95"/>
    <mergeCell ref="B101:B102"/>
    <mergeCell ref="C101:C102"/>
    <mergeCell ref="B103:B104"/>
    <mergeCell ref="C103:C104"/>
    <mergeCell ref="B107:B108"/>
    <mergeCell ref="C107:C108"/>
    <mergeCell ref="B83:B84"/>
    <mergeCell ref="C83:C84"/>
  </mergeCells>
  <pageMargins left="0.70866141732283472" right="0.39" top="0.27" bottom="0.63" header="0.16" footer="0.31496062992125984"/>
  <pageSetup paperSize="9" scale="5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5"/>
  <sheetViews>
    <sheetView tabSelected="1" topLeftCell="D32" zoomScale="90" zoomScaleNormal="90" workbookViewId="0">
      <selection activeCell="AO82" sqref="AO82"/>
    </sheetView>
  </sheetViews>
  <sheetFormatPr defaultRowHeight="15" x14ac:dyDescent="0.25"/>
  <cols>
    <col min="1" max="1" width="4" customWidth="1"/>
    <col min="2" max="2" width="10.140625" customWidth="1"/>
    <col min="3" max="3" width="45.28515625" customWidth="1"/>
    <col min="4" max="4" width="11.85546875" customWidth="1"/>
    <col min="5" max="5" width="3.85546875" customWidth="1"/>
    <col min="6" max="47" width="3.7109375" customWidth="1"/>
    <col min="48" max="48" width="10.7109375" customWidth="1"/>
  </cols>
  <sheetData>
    <row r="1" spans="1:48" ht="15.75" thickBot="1" x14ac:dyDescent="0.3">
      <c r="C1" s="259" t="s">
        <v>135</v>
      </c>
      <c r="D1" s="259"/>
      <c r="E1" s="259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</row>
    <row r="2" spans="1:48" ht="16.5" thickTop="1" thickBot="1" x14ac:dyDescent="0.3">
      <c r="A2" s="261" t="s">
        <v>0</v>
      </c>
      <c r="B2" s="230" t="s">
        <v>1</v>
      </c>
      <c r="C2" s="234" t="s">
        <v>2</v>
      </c>
      <c r="D2" s="225" t="s">
        <v>3</v>
      </c>
      <c r="E2" s="221" t="s">
        <v>4</v>
      </c>
      <c r="F2" s="221"/>
      <c r="G2" s="221"/>
      <c r="H2" s="221"/>
      <c r="I2" s="252" t="s">
        <v>5</v>
      </c>
      <c r="J2" s="253"/>
      <c r="K2" s="253"/>
      <c r="L2" s="253"/>
      <c r="M2" s="254"/>
      <c r="N2" s="255" t="s">
        <v>6</v>
      </c>
      <c r="O2" s="256"/>
      <c r="P2" s="256"/>
      <c r="Q2" s="257"/>
      <c r="R2" s="258" t="s">
        <v>31</v>
      </c>
      <c r="S2" s="246"/>
      <c r="T2" s="246"/>
      <c r="U2" s="246"/>
      <c r="V2" s="247"/>
      <c r="W2" s="245" t="s">
        <v>32</v>
      </c>
      <c r="X2" s="246"/>
      <c r="Y2" s="246"/>
      <c r="Z2" s="247"/>
      <c r="AA2" s="245" t="s">
        <v>33</v>
      </c>
      <c r="AB2" s="246"/>
      <c r="AC2" s="246"/>
      <c r="AD2" s="247"/>
      <c r="AE2" s="245" t="s">
        <v>34</v>
      </c>
      <c r="AF2" s="246"/>
      <c r="AG2" s="246"/>
      <c r="AH2" s="247"/>
      <c r="AI2" s="245" t="s">
        <v>35</v>
      </c>
      <c r="AJ2" s="246"/>
      <c r="AK2" s="246"/>
      <c r="AL2" s="246"/>
      <c r="AM2" s="247"/>
      <c r="AN2" s="245" t="s">
        <v>36</v>
      </c>
      <c r="AO2" s="248"/>
      <c r="AP2" s="248"/>
      <c r="AQ2" s="249"/>
      <c r="AR2" s="245" t="s">
        <v>37</v>
      </c>
      <c r="AS2" s="246"/>
      <c r="AT2" s="246"/>
      <c r="AU2" s="247"/>
      <c r="AV2" s="289" t="s">
        <v>7</v>
      </c>
    </row>
    <row r="3" spans="1:48" ht="16.5" thickTop="1" thickBot="1" x14ac:dyDescent="0.3">
      <c r="A3" s="262"/>
      <c r="B3" s="231"/>
      <c r="C3" s="235"/>
      <c r="D3" s="226"/>
      <c r="E3" s="46">
        <v>3</v>
      </c>
      <c r="F3" s="34">
        <v>10</v>
      </c>
      <c r="G3" s="34">
        <v>17</v>
      </c>
      <c r="H3" s="34">
        <v>24</v>
      </c>
      <c r="I3" s="35">
        <v>1</v>
      </c>
      <c r="J3" s="35">
        <v>8</v>
      </c>
      <c r="K3" s="35">
        <v>15</v>
      </c>
      <c r="L3" s="35">
        <v>22</v>
      </c>
      <c r="M3" s="35">
        <v>29</v>
      </c>
      <c r="N3" s="35">
        <v>5</v>
      </c>
      <c r="O3" s="35">
        <v>12</v>
      </c>
      <c r="P3" s="35">
        <v>19</v>
      </c>
      <c r="Q3" s="35">
        <v>26</v>
      </c>
      <c r="R3" s="34">
        <v>3</v>
      </c>
      <c r="S3" s="34">
        <v>10</v>
      </c>
      <c r="T3" s="34">
        <v>17</v>
      </c>
      <c r="U3" s="34">
        <v>24</v>
      </c>
      <c r="V3" s="34">
        <v>31</v>
      </c>
      <c r="W3" s="36">
        <v>7</v>
      </c>
      <c r="X3" s="34">
        <v>14</v>
      </c>
      <c r="Y3" s="34">
        <v>21</v>
      </c>
      <c r="Z3" s="34">
        <v>28</v>
      </c>
      <c r="AA3" s="34">
        <v>4</v>
      </c>
      <c r="AB3" s="34">
        <v>11</v>
      </c>
      <c r="AC3" s="34">
        <v>18</v>
      </c>
      <c r="AD3" s="34">
        <v>25</v>
      </c>
      <c r="AE3" s="34">
        <v>4</v>
      </c>
      <c r="AF3" s="34">
        <v>11</v>
      </c>
      <c r="AG3" s="34">
        <v>18</v>
      </c>
      <c r="AH3" s="34">
        <v>25</v>
      </c>
      <c r="AI3" s="34">
        <v>1</v>
      </c>
      <c r="AJ3" s="34">
        <v>8</v>
      </c>
      <c r="AK3" s="34">
        <v>15</v>
      </c>
      <c r="AL3" s="34">
        <v>22</v>
      </c>
      <c r="AM3" s="34">
        <v>29</v>
      </c>
      <c r="AN3" s="34">
        <v>6</v>
      </c>
      <c r="AO3" s="34">
        <v>13</v>
      </c>
      <c r="AP3" s="34">
        <v>20</v>
      </c>
      <c r="AQ3" s="34">
        <v>27</v>
      </c>
      <c r="AR3" s="34">
        <v>3</v>
      </c>
      <c r="AS3" s="34">
        <v>10</v>
      </c>
      <c r="AT3" s="34">
        <v>17</v>
      </c>
      <c r="AU3" s="34">
        <v>24</v>
      </c>
      <c r="AV3" s="265"/>
    </row>
    <row r="4" spans="1:48" ht="15.75" thickBot="1" x14ac:dyDescent="0.3">
      <c r="A4" s="222" t="s">
        <v>101</v>
      </c>
      <c r="B4" s="232"/>
      <c r="C4" s="235"/>
      <c r="D4" s="226"/>
      <c r="E4" s="47">
        <v>8</v>
      </c>
      <c r="F4" s="37">
        <v>15</v>
      </c>
      <c r="G4" s="37">
        <v>22</v>
      </c>
      <c r="H4" s="37">
        <v>29</v>
      </c>
      <c r="I4" s="37">
        <v>6</v>
      </c>
      <c r="J4" s="37">
        <v>13</v>
      </c>
      <c r="K4" s="37">
        <v>20</v>
      </c>
      <c r="L4" s="37">
        <v>27</v>
      </c>
      <c r="M4" s="37">
        <v>3</v>
      </c>
      <c r="N4" s="37">
        <v>10</v>
      </c>
      <c r="O4" s="37">
        <v>17</v>
      </c>
      <c r="P4" s="37">
        <v>24</v>
      </c>
      <c r="Q4" s="37">
        <v>1</v>
      </c>
      <c r="R4" s="37">
        <v>8</v>
      </c>
      <c r="S4" s="37">
        <v>15</v>
      </c>
      <c r="T4" s="37">
        <v>22</v>
      </c>
      <c r="U4" s="37">
        <v>29</v>
      </c>
      <c r="V4" s="37">
        <v>5</v>
      </c>
      <c r="W4" s="48">
        <v>12</v>
      </c>
      <c r="X4" s="37">
        <v>19</v>
      </c>
      <c r="Y4" s="37">
        <v>26</v>
      </c>
      <c r="Z4" s="37">
        <v>2</v>
      </c>
      <c r="AA4" s="37">
        <v>9</v>
      </c>
      <c r="AB4" s="37">
        <v>16</v>
      </c>
      <c r="AC4" s="37">
        <v>23</v>
      </c>
      <c r="AD4" s="37">
        <v>2</v>
      </c>
      <c r="AE4" s="37">
        <v>9</v>
      </c>
      <c r="AF4" s="37">
        <v>16</v>
      </c>
      <c r="AG4" s="37">
        <v>23</v>
      </c>
      <c r="AH4" s="37">
        <v>30</v>
      </c>
      <c r="AI4" s="37">
        <v>6</v>
      </c>
      <c r="AJ4" s="37">
        <v>13</v>
      </c>
      <c r="AK4" s="37">
        <v>20</v>
      </c>
      <c r="AL4" s="37">
        <v>27</v>
      </c>
      <c r="AM4" s="37">
        <v>4</v>
      </c>
      <c r="AN4" s="37">
        <v>11</v>
      </c>
      <c r="AO4" s="37">
        <v>18</v>
      </c>
      <c r="AP4" s="37">
        <v>25</v>
      </c>
      <c r="AQ4" s="37">
        <v>1</v>
      </c>
      <c r="AR4" s="37">
        <v>8</v>
      </c>
      <c r="AS4" s="37">
        <v>15</v>
      </c>
      <c r="AT4" s="37">
        <v>22</v>
      </c>
      <c r="AU4" s="37">
        <v>29</v>
      </c>
      <c r="AV4" s="266"/>
    </row>
    <row r="5" spans="1:48" ht="15.75" thickTop="1" x14ac:dyDescent="0.25">
      <c r="A5" s="223"/>
      <c r="B5" s="232"/>
      <c r="C5" s="235"/>
      <c r="D5" s="226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244" t="s">
        <v>38</v>
      </c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242"/>
    </row>
    <row r="6" spans="1:48" x14ac:dyDescent="0.25">
      <c r="A6" s="223"/>
      <c r="B6" s="232"/>
      <c r="C6" s="235"/>
      <c r="D6" s="226"/>
      <c r="E6" s="66">
        <v>36</v>
      </c>
      <c r="F6" s="66">
        <v>37</v>
      </c>
      <c r="G6" s="66">
        <v>38</v>
      </c>
      <c r="H6" s="66">
        <v>39</v>
      </c>
      <c r="I6" s="66">
        <v>40</v>
      </c>
      <c r="J6" s="66">
        <v>41</v>
      </c>
      <c r="K6" s="66">
        <v>42</v>
      </c>
      <c r="L6" s="66">
        <v>43</v>
      </c>
      <c r="M6" s="66">
        <v>44</v>
      </c>
      <c r="N6" s="66">
        <v>45</v>
      </c>
      <c r="O6" s="66">
        <v>46</v>
      </c>
      <c r="P6" s="66">
        <v>47</v>
      </c>
      <c r="Q6" s="66">
        <v>48</v>
      </c>
      <c r="R6" s="66">
        <v>49</v>
      </c>
      <c r="S6" s="66">
        <v>50</v>
      </c>
      <c r="T6" s="66">
        <v>51</v>
      </c>
      <c r="U6" s="66">
        <v>52</v>
      </c>
      <c r="V6" s="66">
        <v>53</v>
      </c>
      <c r="W6" s="66">
        <v>1</v>
      </c>
      <c r="X6" s="66">
        <v>2</v>
      </c>
      <c r="Y6" s="66">
        <v>3</v>
      </c>
      <c r="Z6" s="66">
        <v>4</v>
      </c>
      <c r="AA6" s="66">
        <v>5</v>
      </c>
      <c r="AB6" s="66">
        <v>6</v>
      </c>
      <c r="AC6" s="66">
        <v>7</v>
      </c>
      <c r="AD6" s="66">
        <v>8</v>
      </c>
      <c r="AE6" s="66">
        <v>9</v>
      </c>
      <c r="AF6" s="66">
        <v>10</v>
      </c>
      <c r="AG6" s="66">
        <v>11</v>
      </c>
      <c r="AH6" s="66">
        <v>12</v>
      </c>
      <c r="AI6" s="66">
        <v>13</v>
      </c>
      <c r="AJ6" s="66">
        <v>14</v>
      </c>
      <c r="AK6" s="66">
        <v>15</v>
      </c>
      <c r="AL6" s="66">
        <v>16</v>
      </c>
      <c r="AM6" s="66">
        <v>17</v>
      </c>
      <c r="AN6" s="66">
        <v>18</v>
      </c>
      <c r="AO6" s="66">
        <v>19</v>
      </c>
      <c r="AP6" s="66">
        <v>20</v>
      </c>
      <c r="AQ6" s="66">
        <v>21</v>
      </c>
      <c r="AR6" s="66">
        <v>22</v>
      </c>
      <c r="AS6" s="66">
        <v>23</v>
      </c>
      <c r="AT6" s="66">
        <v>24</v>
      </c>
      <c r="AU6" s="66">
        <v>25</v>
      </c>
      <c r="AV6" s="242"/>
    </row>
    <row r="7" spans="1:48" ht="27.75" customHeight="1" x14ac:dyDescent="0.25">
      <c r="A7" s="223"/>
      <c r="B7" s="232"/>
      <c r="C7" s="235"/>
      <c r="D7" s="226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66" t="s">
        <v>40</v>
      </c>
      <c r="W7" s="66" t="s">
        <v>40</v>
      </c>
      <c r="X7" s="66"/>
      <c r="Y7" s="244" t="s">
        <v>39</v>
      </c>
      <c r="Z7" s="244"/>
      <c r="AA7" s="244"/>
      <c r="AB7" s="244"/>
      <c r="AC7" s="244"/>
      <c r="AD7" s="244"/>
      <c r="AE7" s="244"/>
      <c r="AF7" s="244"/>
      <c r="AG7" s="244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 t="s">
        <v>46</v>
      </c>
      <c r="AS7" s="41" t="s">
        <v>46</v>
      </c>
      <c r="AT7" s="41" t="s">
        <v>82</v>
      </c>
      <c r="AU7" s="41" t="s">
        <v>82</v>
      </c>
      <c r="AV7" s="242"/>
    </row>
    <row r="8" spans="1:48" ht="15.75" thickBot="1" x14ac:dyDescent="0.3">
      <c r="A8" s="223"/>
      <c r="B8" s="233"/>
      <c r="C8" s="236"/>
      <c r="D8" s="227"/>
      <c r="E8" s="39">
        <v>1</v>
      </c>
      <c r="F8" s="39">
        <v>2</v>
      </c>
      <c r="G8" s="39">
        <v>3</v>
      </c>
      <c r="H8" s="39">
        <v>4</v>
      </c>
      <c r="I8" s="39">
        <v>5</v>
      </c>
      <c r="J8" s="39">
        <v>6</v>
      </c>
      <c r="K8" s="39">
        <v>7</v>
      </c>
      <c r="L8" s="39">
        <v>8</v>
      </c>
      <c r="M8" s="39">
        <v>9</v>
      </c>
      <c r="N8" s="39">
        <v>10</v>
      </c>
      <c r="O8" s="39">
        <v>11</v>
      </c>
      <c r="P8" s="39">
        <v>12</v>
      </c>
      <c r="Q8" s="39">
        <v>13</v>
      </c>
      <c r="R8" s="39">
        <v>14</v>
      </c>
      <c r="S8" s="39">
        <v>15</v>
      </c>
      <c r="T8" s="39">
        <v>16</v>
      </c>
      <c r="U8" s="39">
        <v>17</v>
      </c>
      <c r="V8" s="39">
        <v>18</v>
      </c>
      <c r="W8" s="39">
        <v>19</v>
      </c>
      <c r="X8" s="39">
        <v>20</v>
      </c>
      <c r="Y8" s="39">
        <v>21</v>
      </c>
      <c r="Z8" s="39">
        <v>22</v>
      </c>
      <c r="AA8" s="39">
        <v>23</v>
      </c>
      <c r="AB8" s="39">
        <v>24</v>
      </c>
      <c r="AC8" s="39">
        <v>25</v>
      </c>
      <c r="AD8" s="39">
        <v>26</v>
      </c>
      <c r="AE8" s="39">
        <v>27</v>
      </c>
      <c r="AF8" s="39">
        <v>28</v>
      </c>
      <c r="AG8" s="39">
        <v>29</v>
      </c>
      <c r="AH8" s="39">
        <v>30</v>
      </c>
      <c r="AI8" s="39">
        <v>31</v>
      </c>
      <c r="AJ8" s="39">
        <v>32</v>
      </c>
      <c r="AK8" s="39">
        <v>33</v>
      </c>
      <c r="AL8" s="39">
        <v>34</v>
      </c>
      <c r="AM8" s="39">
        <v>35</v>
      </c>
      <c r="AN8" s="39">
        <v>36</v>
      </c>
      <c r="AO8" s="39">
        <v>37</v>
      </c>
      <c r="AP8" s="39">
        <v>38</v>
      </c>
      <c r="AQ8" s="39">
        <v>39</v>
      </c>
      <c r="AR8" s="39">
        <v>40</v>
      </c>
      <c r="AS8" s="39">
        <v>41</v>
      </c>
      <c r="AT8" s="39">
        <v>42</v>
      </c>
      <c r="AU8" s="39">
        <v>43</v>
      </c>
      <c r="AV8" s="243"/>
    </row>
    <row r="9" spans="1:48" ht="15.75" thickBot="1" x14ac:dyDescent="0.3">
      <c r="A9" s="223"/>
      <c r="B9" s="6"/>
      <c r="C9" s="67"/>
      <c r="D9" s="7"/>
      <c r="E9" s="8">
        <v>1</v>
      </c>
      <c r="F9" s="8">
        <v>2</v>
      </c>
      <c r="G9" s="8">
        <v>3</v>
      </c>
      <c r="H9" s="8">
        <v>4</v>
      </c>
      <c r="I9" s="8">
        <v>5</v>
      </c>
      <c r="J9" s="8">
        <v>6</v>
      </c>
      <c r="K9" s="8">
        <v>7</v>
      </c>
      <c r="L9" s="8">
        <v>8</v>
      </c>
      <c r="M9" s="8">
        <v>9</v>
      </c>
      <c r="N9" s="8">
        <v>10</v>
      </c>
      <c r="O9" s="8">
        <v>11</v>
      </c>
      <c r="P9" s="8">
        <v>12</v>
      </c>
      <c r="Q9" s="8">
        <v>13</v>
      </c>
      <c r="R9" s="8">
        <v>14</v>
      </c>
      <c r="S9" s="8">
        <v>15</v>
      </c>
      <c r="T9" s="8">
        <v>16</v>
      </c>
      <c r="U9" s="8">
        <v>17</v>
      </c>
      <c r="V9" s="8">
        <v>18</v>
      </c>
      <c r="W9" s="8">
        <v>19</v>
      </c>
      <c r="X9" s="8">
        <v>20</v>
      </c>
      <c r="Y9" s="8">
        <v>21</v>
      </c>
      <c r="Z9" s="8">
        <v>22</v>
      </c>
      <c r="AA9" s="8">
        <v>23</v>
      </c>
      <c r="AB9" s="8">
        <v>24</v>
      </c>
      <c r="AC9" s="8">
        <v>25</v>
      </c>
      <c r="AD9" s="8">
        <v>26</v>
      </c>
      <c r="AE9" s="8">
        <v>27</v>
      </c>
      <c r="AF9" s="8">
        <v>28</v>
      </c>
      <c r="AG9" s="8">
        <v>29</v>
      </c>
      <c r="AH9" s="8">
        <v>30</v>
      </c>
      <c r="AI9" s="8">
        <v>31</v>
      </c>
      <c r="AJ9" s="8">
        <v>32</v>
      </c>
      <c r="AK9" s="8">
        <v>33</v>
      </c>
      <c r="AL9" s="8">
        <v>34</v>
      </c>
      <c r="AM9" s="8">
        <v>35</v>
      </c>
      <c r="AN9" s="8">
        <v>36</v>
      </c>
      <c r="AO9" s="8">
        <v>37</v>
      </c>
      <c r="AP9" s="8">
        <v>38</v>
      </c>
      <c r="AQ9" s="8">
        <v>39</v>
      </c>
      <c r="AR9" s="8">
        <v>40</v>
      </c>
      <c r="AS9" s="8">
        <v>41</v>
      </c>
      <c r="AT9" s="8">
        <v>42</v>
      </c>
      <c r="AU9" s="8">
        <v>43</v>
      </c>
      <c r="AV9" s="8"/>
    </row>
    <row r="10" spans="1:48" ht="16.5" thickTop="1" thickBot="1" x14ac:dyDescent="0.3">
      <c r="A10" s="223"/>
      <c r="B10" s="89" t="s">
        <v>99</v>
      </c>
      <c r="C10" s="97" t="s">
        <v>100</v>
      </c>
      <c r="D10" s="29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43"/>
      <c r="AU10" s="15"/>
      <c r="AV10" s="14">
        <f t="shared" ref="AV10:AV35" si="0">SUM(E10:AU10)</f>
        <v>0</v>
      </c>
    </row>
    <row r="11" spans="1:48" ht="15.75" thickBot="1" x14ac:dyDescent="0.3">
      <c r="A11" s="223"/>
      <c r="B11" s="202" t="s">
        <v>49</v>
      </c>
      <c r="C11" s="204" t="s">
        <v>25</v>
      </c>
      <c r="D11" s="9" t="s">
        <v>10</v>
      </c>
      <c r="E11" s="22">
        <v>4</v>
      </c>
      <c r="F11" s="22">
        <v>4</v>
      </c>
      <c r="G11" s="22">
        <v>4</v>
      </c>
      <c r="H11" s="22"/>
      <c r="I11" s="22">
        <v>4</v>
      </c>
      <c r="J11" s="22"/>
      <c r="K11" s="22">
        <v>4</v>
      </c>
      <c r="L11" s="22"/>
      <c r="M11" s="22">
        <v>3</v>
      </c>
      <c r="N11" s="22">
        <v>2</v>
      </c>
      <c r="O11" s="22">
        <v>2</v>
      </c>
      <c r="P11" s="22"/>
      <c r="Q11" s="22">
        <v>2</v>
      </c>
      <c r="R11" s="22"/>
      <c r="S11" s="22">
        <v>2</v>
      </c>
      <c r="T11" s="22"/>
      <c r="U11" s="22">
        <v>2</v>
      </c>
      <c r="V11" s="22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>
        <f t="shared" si="0"/>
        <v>33</v>
      </c>
    </row>
    <row r="12" spans="1:48" ht="15.75" thickBot="1" x14ac:dyDescent="0.3">
      <c r="A12" s="223"/>
      <c r="B12" s="206"/>
      <c r="C12" s="207"/>
      <c r="D12" s="71" t="s">
        <v>11</v>
      </c>
      <c r="E12" s="96">
        <v>2</v>
      </c>
      <c r="F12" s="96">
        <v>2</v>
      </c>
      <c r="G12" s="96">
        <v>2</v>
      </c>
      <c r="H12" s="96"/>
      <c r="I12" s="96">
        <v>2</v>
      </c>
      <c r="J12" s="96"/>
      <c r="K12" s="96">
        <v>2</v>
      </c>
      <c r="L12" s="96"/>
      <c r="M12" s="96">
        <v>2</v>
      </c>
      <c r="N12" s="96">
        <v>1</v>
      </c>
      <c r="O12" s="96">
        <v>1</v>
      </c>
      <c r="P12" s="96"/>
      <c r="Q12" s="96">
        <v>1</v>
      </c>
      <c r="R12" s="96"/>
      <c r="S12" s="96">
        <v>1</v>
      </c>
      <c r="T12" s="14"/>
      <c r="U12" s="14">
        <v>1</v>
      </c>
      <c r="V12" s="14"/>
      <c r="W12" s="14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4"/>
      <c r="AP12" s="14"/>
      <c r="AQ12" s="14"/>
      <c r="AR12" s="14"/>
      <c r="AS12" s="14"/>
      <c r="AT12" s="14"/>
      <c r="AU12" s="14"/>
      <c r="AV12" s="14">
        <f>SUM(E12:AU12)</f>
        <v>17</v>
      </c>
    </row>
    <row r="13" spans="1:48" ht="15.75" thickBot="1" x14ac:dyDescent="0.3">
      <c r="A13" s="224"/>
      <c r="B13" s="301" t="s">
        <v>51</v>
      </c>
      <c r="C13" s="263" t="s">
        <v>59</v>
      </c>
      <c r="D13" s="106" t="s">
        <v>10</v>
      </c>
      <c r="E13" s="149">
        <v>6</v>
      </c>
      <c r="F13" s="149">
        <v>6</v>
      </c>
      <c r="G13" s="149">
        <v>6</v>
      </c>
      <c r="H13" s="149"/>
      <c r="I13" s="149">
        <v>6</v>
      </c>
      <c r="J13" s="149"/>
      <c r="K13" s="149">
        <v>6</v>
      </c>
      <c r="L13" s="149"/>
      <c r="M13" s="149">
        <v>6</v>
      </c>
      <c r="N13" s="149">
        <v>6</v>
      </c>
      <c r="O13" s="149">
        <v>6</v>
      </c>
      <c r="P13" s="149"/>
      <c r="Q13" s="149">
        <v>6</v>
      </c>
      <c r="R13" s="149"/>
      <c r="S13" s="149">
        <v>6</v>
      </c>
      <c r="T13" s="14"/>
      <c r="U13" s="14">
        <v>6</v>
      </c>
      <c r="V13" s="14"/>
      <c r="W13" s="14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4"/>
      <c r="AP13" s="14"/>
      <c r="AQ13" s="14"/>
      <c r="AR13" s="14"/>
      <c r="AS13" s="14"/>
      <c r="AT13" s="14"/>
      <c r="AU13" s="14"/>
      <c r="AV13" s="14">
        <f t="shared" ref="AV13:AV32" si="1">SUM(E13:AU13)</f>
        <v>66</v>
      </c>
    </row>
    <row r="14" spans="1:48" ht="15.75" thickBot="1" x14ac:dyDescent="0.3">
      <c r="A14" s="224"/>
      <c r="B14" s="301"/>
      <c r="C14" s="264"/>
      <c r="D14" s="106" t="s">
        <v>11</v>
      </c>
      <c r="E14" s="149">
        <v>3</v>
      </c>
      <c r="F14" s="149">
        <v>3</v>
      </c>
      <c r="G14" s="149">
        <v>3</v>
      </c>
      <c r="H14" s="149"/>
      <c r="I14" s="149">
        <v>3</v>
      </c>
      <c r="J14" s="149"/>
      <c r="K14" s="149">
        <v>3</v>
      </c>
      <c r="L14" s="149"/>
      <c r="M14" s="149">
        <v>3</v>
      </c>
      <c r="N14" s="149">
        <v>3</v>
      </c>
      <c r="O14" s="149">
        <v>3</v>
      </c>
      <c r="P14" s="149"/>
      <c r="Q14" s="149">
        <v>3</v>
      </c>
      <c r="R14" s="149"/>
      <c r="S14" s="149">
        <v>3</v>
      </c>
      <c r="T14" s="14"/>
      <c r="U14" s="14">
        <v>3</v>
      </c>
      <c r="V14" s="14"/>
      <c r="W14" s="14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4"/>
      <c r="AP14" s="14"/>
      <c r="AQ14" s="14"/>
      <c r="AR14" s="14"/>
      <c r="AS14" s="14"/>
      <c r="AT14" s="14"/>
      <c r="AU14" s="14"/>
      <c r="AV14" s="14">
        <f t="shared" si="1"/>
        <v>33</v>
      </c>
    </row>
    <row r="15" spans="1:48" ht="15.75" thickBot="1" x14ac:dyDescent="0.3">
      <c r="A15" s="224"/>
      <c r="B15" s="217" t="s">
        <v>102</v>
      </c>
      <c r="C15" s="263" t="s">
        <v>103</v>
      </c>
      <c r="D15" s="106" t="s">
        <v>10</v>
      </c>
      <c r="E15" s="149">
        <v>14</v>
      </c>
      <c r="F15" s="149">
        <v>12</v>
      </c>
      <c r="G15" s="149">
        <v>12</v>
      </c>
      <c r="H15" s="149"/>
      <c r="I15" s="149">
        <v>6</v>
      </c>
      <c r="J15" s="149"/>
      <c r="K15" s="149">
        <v>4</v>
      </c>
      <c r="L15" s="149"/>
      <c r="M15" s="149">
        <v>11</v>
      </c>
      <c r="N15" s="149">
        <v>8</v>
      </c>
      <c r="O15" s="149">
        <v>6</v>
      </c>
      <c r="P15" s="149"/>
      <c r="Q15" s="149">
        <v>12</v>
      </c>
      <c r="R15" s="149"/>
      <c r="S15" s="149">
        <v>10</v>
      </c>
      <c r="T15" s="14"/>
      <c r="U15" s="14">
        <v>8</v>
      </c>
      <c r="V15" s="14"/>
      <c r="W15" s="14"/>
      <c r="X15" s="13">
        <v>8</v>
      </c>
      <c r="Y15" s="13">
        <v>8</v>
      </c>
      <c r="Z15" s="13"/>
      <c r="AA15" s="13">
        <v>8</v>
      </c>
      <c r="AB15" s="13">
        <v>8</v>
      </c>
      <c r="AC15" s="13"/>
      <c r="AD15" s="13">
        <v>6</v>
      </c>
      <c r="AE15" s="13">
        <v>6</v>
      </c>
      <c r="AF15" s="13"/>
      <c r="AG15" s="13">
        <v>6</v>
      </c>
      <c r="AH15" s="13">
        <v>6</v>
      </c>
      <c r="AI15" s="13">
        <v>6</v>
      </c>
      <c r="AJ15" s="13">
        <v>6</v>
      </c>
      <c r="AK15" s="13"/>
      <c r="AL15" s="13"/>
      <c r="AM15" s="13"/>
      <c r="AN15" s="13"/>
      <c r="AO15" s="14"/>
      <c r="AP15" s="14"/>
      <c r="AQ15" s="14"/>
      <c r="AR15" s="14"/>
      <c r="AS15" s="14"/>
      <c r="AT15" s="14"/>
      <c r="AU15" s="14"/>
      <c r="AV15" s="14">
        <f t="shared" si="1"/>
        <v>171</v>
      </c>
    </row>
    <row r="16" spans="1:48" ht="15.75" thickBot="1" x14ac:dyDescent="0.3">
      <c r="A16" s="224"/>
      <c r="B16" s="218"/>
      <c r="C16" s="264"/>
      <c r="D16" s="106" t="s">
        <v>11</v>
      </c>
      <c r="E16" s="149">
        <v>7</v>
      </c>
      <c r="F16" s="149">
        <v>6</v>
      </c>
      <c r="G16" s="149">
        <v>6</v>
      </c>
      <c r="H16" s="149"/>
      <c r="I16" s="149">
        <v>4</v>
      </c>
      <c r="J16" s="149"/>
      <c r="K16" s="149">
        <v>2</v>
      </c>
      <c r="L16" s="149"/>
      <c r="M16" s="149">
        <v>4</v>
      </c>
      <c r="N16" s="149">
        <v>5</v>
      </c>
      <c r="O16" s="149">
        <v>3</v>
      </c>
      <c r="P16" s="149"/>
      <c r="Q16" s="149">
        <v>5</v>
      </c>
      <c r="R16" s="149"/>
      <c r="S16" s="149">
        <v>5</v>
      </c>
      <c r="T16" s="14"/>
      <c r="U16" s="14">
        <v>4</v>
      </c>
      <c r="V16" s="14"/>
      <c r="W16" s="14"/>
      <c r="X16" s="13">
        <v>4</v>
      </c>
      <c r="Y16" s="13">
        <v>4</v>
      </c>
      <c r="Z16" s="13"/>
      <c r="AA16" s="13">
        <v>4</v>
      </c>
      <c r="AB16" s="13">
        <v>4</v>
      </c>
      <c r="AC16" s="13"/>
      <c r="AD16" s="13">
        <v>3</v>
      </c>
      <c r="AE16" s="13">
        <v>3</v>
      </c>
      <c r="AF16" s="13"/>
      <c r="AG16" s="13">
        <v>3</v>
      </c>
      <c r="AH16" s="13">
        <v>3</v>
      </c>
      <c r="AI16" s="13">
        <v>3</v>
      </c>
      <c r="AJ16" s="13">
        <v>3</v>
      </c>
      <c r="AK16" s="13"/>
      <c r="AL16" s="13"/>
      <c r="AM16" s="13"/>
      <c r="AN16" s="13"/>
      <c r="AO16" s="14"/>
      <c r="AP16" s="14"/>
      <c r="AQ16" s="14"/>
      <c r="AR16" s="14"/>
      <c r="AS16" s="14"/>
      <c r="AT16" s="14"/>
      <c r="AU16" s="14"/>
      <c r="AV16" s="14">
        <f t="shared" si="1"/>
        <v>85</v>
      </c>
    </row>
    <row r="17" spans="1:48" ht="15.75" thickBot="1" x14ac:dyDescent="0.3">
      <c r="A17" s="224"/>
      <c r="B17" s="217" t="s">
        <v>104</v>
      </c>
      <c r="C17" s="263" t="s">
        <v>105</v>
      </c>
      <c r="D17" s="106" t="s">
        <v>10</v>
      </c>
      <c r="E17" s="149">
        <v>4</v>
      </c>
      <c r="F17" s="149">
        <v>4</v>
      </c>
      <c r="G17" s="149">
        <v>6</v>
      </c>
      <c r="H17" s="149"/>
      <c r="I17" s="149">
        <v>4</v>
      </c>
      <c r="J17" s="149"/>
      <c r="K17" s="149">
        <v>4</v>
      </c>
      <c r="L17" s="149"/>
      <c r="M17" s="149">
        <v>2</v>
      </c>
      <c r="N17" s="149">
        <v>2</v>
      </c>
      <c r="O17" s="149">
        <v>2</v>
      </c>
      <c r="P17" s="149"/>
      <c r="Q17" s="149">
        <v>2</v>
      </c>
      <c r="R17" s="149"/>
      <c r="S17" s="149">
        <v>2</v>
      </c>
      <c r="T17" s="14"/>
      <c r="U17" s="14">
        <v>2</v>
      </c>
      <c r="V17" s="14"/>
      <c r="W17" s="14"/>
      <c r="X17" s="13">
        <v>4</v>
      </c>
      <c r="Y17" s="13">
        <v>4</v>
      </c>
      <c r="Z17" s="13"/>
      <c r="AA17" s="13">
        <v>4</v>
      </c>
      <c r="AB17" s="13">
        <v>4</v>
      </c>
      <c r="AC17" s="13"/>
      <c r="AD17" s="13">
        <v>4</v>
      </c>
      <c r="AE17" s="13">
        <v>4</v>
      </c>
      <c r="AF17" s="13"/>
      <c r="AG17" s="13">
        <v>4</v>
      </c>
      <c r="AH17" s="13">
        <v>4</v>
      </c>
      <c r="AI17" s="13">
        <v>4</v>
      </c>
      <c r="AJ17" s="13">
        <v>2</v>
      </c>
      <c r="AK17" s="13"/>
      <c r="AL17" s="13"/>
      <c r="AM17" s="13"/>
      <c r="AN17" s="13"/>
      <c r="AO17" s="14"/>
      <c r="AP17" s="14"/>
      <c r="AQ17" s="14"/>
      <c r="AR17" s="14"/>
      <c r="AS17" s="14"/>
      <c r="AT17" s="14"/>
      <c r="AU17" s="14"/>
      <c r="AV17" s="14">
        <f t="shared" si="1"/>
        <v>72</v>
      </c>
    </row>
    <row r="18" spans="1:48" ht="15.75" thickBot="1" x14ac:dyDescent="0.3">
      <c r="A18" s="224"/>
      <c r="B18" s="218"/>
      <c r="C18" s="264"/>
      <c r="D18" s="106" t="s">
        <v>11</v>
      </c>
      <c r="E18" s="149">
        <v>2</v>
      </c>
      <c r="F18" s="149">
        <v>2</v>
      </c>
      <c r="G18" s="149">
        <v>3</v>
      </c>
      <c r="H18" s="149"/>
      <c r="I18" s="149">
        <v>2</v>
      </c>
      <c r="J18" s="149"/>
      <c r="K18" s="149">
        <v>2</v>
      </c>
      <c r="L18" s="149"/>
      <c r="M18" s="149">
        <v>1</v>
      </c>
      <c r="N18" s="149">
        <v>1</v>
      </c>
      <c r="O18" s="149">
        <v>1</v>
      </c>
      <c r="P18" s="149"/>
      <c r="Q18" s="149">
        <v>1</v>
      </c>
      <c r="R18" s="149"/>
      <c r="S18" s="149">
        <v>1</v>
      </c>
      <c r="T18" s="14"/>
      <c r="U18" s="14">
        <v>1</v>
      </c>
      <c r="V18" s="14"/>
      <c r="W18" s="14"/>
      <c r="X18" s="13">
        <v>2</v>
      </c>
      <c r="Y18" s="13">
        <v>2</v>
      </c>
      <c r="Z18" s="13"/>
      <c r="AA18" s="13">
        <v>2</v>
      </c>
      <c r="AB18" s="13">
        <v>2</v>
      </c>
      <c r="AC18" s="13"/>
      <c r="AD18" s="13">
        <v>2</v>
      </c>
      <c r="AE18" s="13">
        <v>2</v>
      </c>
      <c r="AF18" s="13"/>
      <c r="AG18" s="13">
        <v>2</v>
      </c>
      <c r="AH18" s="13">
        <v>2</v>
      </c>
      <c r="AI18" s="13">
        <v>2</v>
      </c>
      <c r="AJ18" s="13">
        <v>1</v>
      </c>
      <c r="AK18" s="13"/>
      <c r="AL18" s="13"/>
      <c r="AM18" s="13"/>
      <c r="AN18" s="13"/>
      <c r="AO18" s="14"/>
      <c r="AP18" s="14"/>
      <c r="AQ18" s="14"/>
      <c r="AR18" s="14"/>
      <c r="AS18" s="14"/>
      <c r="AT18" s="14"/>
      <c r="AU18" s="14"/>
      <c r="AV18" s="14">
        <f t="shared" si="1"/>
        <v>36</v>
      </c>
    </row>
    <row r="19" spans="1:48" ht="15.75" thickBot="1" x14ac:dyDescent="0.3">
      <c r="A19" s="224"/>
      <c r="B19" s="143" t="s">
        <v>84</v>
      </c>
      <c r="C19" s="101" t="s">
        <v>85</v>
      </c>
      <c r="D19" s="150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>
        <f t="shared" si="1"/>
        <v>0</v>
      </c>
    </row>
    <row r="20" spans="1:48" ht="15.75" thickBot="1" x14ac:dyDescent="0.3">
      <c r="A20" s="224"/>
      <c r="B20" s="202" t="s">
        <v>107</v>
      </c>
      <c r="C20" s="204" t="s">
        <v>63</v>
      </c>
      <c r="D20" s="170" t="s">
        <v>10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>
        <v>4</v>
      </c>
      <c r="Y20" s="14">
        <v>4</v>
      </c>
      <c r="Z20" s="14"/>
      <c r="AA20" s="14">
        <v>4</v>
      </c>
      <c r="AB20" s="14">
        <v>4</v>
      </c>
      <c r="AC20" s="14"/>
      <c r="AD20" s="14">
        <v>4</v>
      </c>
      <c r="AE20" s="14">
        <v>4</v>
      </c>
      <c r="AF20" s="14"/>
      <c r="AG20" s="14">
        <v>4</v>
      </c>
      <c r="AH20" s="14">
        <v>4</v>
      </c>
      <c r="AI20" s="14">
        <v>2</v>
      </c>
      <c r="AJ20" s="14">
        <v>2</v>
      </c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>
        <f t="shared" si="1"/>
        <v>36</v>
      </c>
    </row>
    <row r="21" spans="1:48" ht="15.75" thickBot="1" x14ac:dyDescent="0.3">
      <c r="A21" s="224"/>
      <c r="B21" s="206"/>
      <c r="C21" s="302"/>
      <c r="D21" s="172" t="s">
        <v>11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>
        <v>2</v>
      </c>
      <c r="Y21" s="14">
        <v>2</v>
      </c>
      <c r="Z21" s="14"/>
      <c r="AA21" s="14">
        <v>2</v>
      </c>
      <c r="AB21" s="14">
        <v>2</v>
      </c>
      <c r="AC21" s="14"/>
      <c r="AD21" s="14">
        <v>2</v>
      </c>
      <c r="AE21" s="14">
        <v>2</v>
      </c>
      <c r="AF21" s="14"/>
      <c r="AG21" s="14">
        <v>2</v>
      </c>
      <c r="AH21" s="14">
        <v>2</v>
      </c>
      <c r="AI21" s="14">
        <v>1</v>
      </c>
      <c r="AJ21" s="14">
        <v>1</v>
      </c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>
        <f t="shared" si="1"/>
        <v>18</v>
      </c>
    </row>
    <row r="22" spans="1:48" ht="15.75" thickBot="1" x14ac:dyDescent="0.3">
      <c r="A22" s="224"/>
      <c r="B22" s="217" t="s">
        <v>109</v>
      </c>
      <c r="C22" s="219" t="s">
        <v>138</v>
      </c>
      <c r="D22" s="172" t="s">
        <v>10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4"/>
      <c r="X22" s="14">
        <v>2</v>
      </c>
      <c r="Y22" s="14">
        <v>2</v>
      </c>
      <c r="Z22" s="14"/>
      <c r="AA22" s="14">
        <v>4</v>
      </c>
      <c r="AB22" s="14">
        <v>4</v>
      </c>
      <c r="AC22" s="14"/>
      <c r="AD22" s="14">
        <v>4</v>
      </c>
      <c r="AE22" s="14">
        <v>4</v>
      </c>
      <c r="AF22" s="14"/>
      <c r="AG22" s="14">
        <v>4</v>
      </c>
      <c r="AH22" s="14">
        <v>4</v>
      </c>
      <c r="AI22" s="14">
        <v>4</v>
      </c>
      <c r="AJ22" s="14">
        <v>4</v>
      </c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>
        <f t="shared" si="1"/>
        <v>36</v>
      </c>
    </row>
    <row r="23" spans="1:48" ht="15.75" thickBot="1" x14ac:dyDescent="0.3">
      <c r="A23" s="224"/>
      <c r="B23" s="218"/>
      <c r="C23" s="220"/>
      <c r="D23" s="172" t="s">
        <v>11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4"/>
      <c r="X23" s="14">
        <v>1</v>
      </c>
      <c r="Y23" s="14">
        <v>1</v>
      </c>
      <c r="Z23" s="14"/>
      <c r="AA23" s="14">
        <v>2</v>
      </c>
      <c r="AB23" s="14">
        <v>2</v>
      </c>
      <c r="AC23" s="14"/>
      <c r="AD23" s="14">
        <v>2</v>
      </c>
      <c r="AE23" s="14">
        <v>2</v>
      </c>
      <c r="AF23" s="14"/>
      <c r="AG23" s="14">
        <v>2</v>
      </c>
      <c r="AH23" s="14">
        <v>2</v>
      </c>
      <c r="AI23" s="14">
        <v>2</v>
      </c>
      <c r="AJ23" s="14">
        <v>2</v>
      </c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>
        <f t="shared" si="1"/>
        <v>18</v>
      </c>
    </row>
    <row r="24" spans="1:48" ht="15.75" thickBot="1" x14ac:dyDescent="0.3">
      <c r="A24" s="224"/>
      <c r="B24" s="217" t="s">
        <v>137</v>
      </c>
      <c r="C24" s="219" t="s">
        <v>139</v>
      </c>
      <c r="D24" s="172" t="s">
        <v>10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4"/>
      <c r="X24" s="14">
        <v>4</v>
      </c>
      <c r="Y24" s="14">
        <v>4</v>
      </c>
      <c r="Z24" s="14"/>
      <c r="AA24" s="14">
        <v>2</v>
      </c>
      <c r="AB24" s="14">
        <v>2</v>
      </c>
      <c r="AC24" s="14"/>
      <c r="AD24" s="14">
        <v>4</v>
      </c>
      <c r="AE24" s="14">
        <v>4</v>
      </c>
      <c r="AF24" s="14"/>
      <c r="AG24" s="14">
        <v>4</v>
      </c>
      <c r="AH24" s="14">
        <v>4</v>
      </c>
      <c r="AI24" s="14">
        <v>4</v>
      </c>
      <c r="AJ24" s="14">
        <v>4</v>
      </c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>
        <f t="shared" si="1"/>
        <v>36</v>
      </c>
    </row>
    <row r="25" spans="1:48" ht="15.75" thickBot="1" x14ac:dyDescent="0.3">
      <c r="A25" s="224"/>
      <c r="B25" s="218"/>
      <c r="C25" s="264"/>
      <c r="D25" s="71" t="s">
        <v>11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4"/>
      <c r="X25" s="14">
        <v>2</v>
      </c>
      <c r="Y25" s="14">
        <v>2</v>
      </c>
      <c r="Z25" s="14"/>
      <c r="AA25" s="14">
        <v>1</v>
      </c>
      <c r="AB25" s="14">
        <v>1</v>
      </c>
      <c r="AC25" s="14"/>
      <c r="AD25" s="14">
        <v>2</v>
      </c>
      <c r="AE25" s="14">
        <v>2</v>
      </c>
      <c r="AF25" s="14"/>
      <c r="AG25" s="14">
        <v>2</v>
      </c>
      <c r="AH25" s="14">
        <v>2</v>
      </c>
      <c r="AI25" s="14">
        <v>2</v>
      </c>
      <c r="AJ25" s="14">
        <v>2</v>
      </c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>
        <f t="shared" si="1"/>
        <v>18</v>
      </c>
    </row>
    <row r="26" spans="1:48" ht="15.75" thickBot="1" x14ac:dyDescent="0.3">
      <c r="A26" s="224"/>
      <c r="B26" s="104" t="s">
        <v>110</v>
      </c>
      <c r="C26" s="105" t="s">
        <v>75</v>
      </c>
      <c r="D26" s="106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>
        <f t="shared" si="1"/>
        <v>0</v>
      </c>
    </row>
    <row r="27" spans="1:48" ht="15.75" thickBot="1" x14ac:dyDescent="0.3">
      <c r="A27" s="224"/>
      <c r="B27" s="217" t="s">
        <v>91</v>
      </c>
      <c r="C27" s="263" t="s">
        <v>114</v>
      </c>
      <c r="D27" s="106" t="s">
        <v>10</v>
      </c>
      <c r="E27" s="13">
        <v>4</v>
      </c>
      <c r="F27" s="13">
        <v>2</v>
      </c>
      <c r="G27" s="13">
        <v>2</v>
      </c>
      <c r="H27" s="13"/>
      <c r="I27" s="13">
        <v>6</v>
      </c>
      <c r="J27" s="13"/>
      <c r="K27" s="13">
        <v>10</v>
      </c>
      <c r="L27" s="13"/>
      <c r="M27" s="13">
        <v>6</v>
      </c>
      <c r="N27" s="13">
        <v>6</v>
      </c>
      <c r="O27" s="13">
        <v>6</v>
      </c>
      <c r="P27" s="13"/>
      <c r="Q27" s="13">
        <v>6</v>
      </c>
      <c r="R27" s="13"/>
      <c r="S27" s="13">
        <v>2</v>
      </c>
      <c r="T27" s="13"/>
      <c r="U27" s="13">
        <v>10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>
        <f t="shared" si="1"/>
        <v>60</v>
      </c>
    </row>
    <row r="28" spans="1:48" ht="15.75" thickBot="1" x14ac:dyDescent="0.3">
      <c r="A28" s="224"/>
      <c r="B28" s="218"/>
      <c r="C28" s="264"/>
      <c r="D28" s="106" t="s">
        <v>11</v>
      </c>
      <c r="E28" s="13">
        <v>2</v>
      </c>
      <c r="F28" s="13">
        <v>1</v>
      </c>
      <c r="G28" s="13">
        <v>1</v>
      </c>
      <c r="H28" s="13"/>
      <c r="I28" s="13">
        <v>4</v>
      </c>
      <c r="J28" s="13"/>
      <c r="K28" s="13">
        <v>4</v>
      </c>
      <c r="L28" s="13"/>
      <c r="M28" s="13">
        <v>3</v>
      </c>
      <c r="N28" s="13">
        <v>3</v>
      </c>
      <c r="O28" s="13">
        <v>3</v>
      </c>
      <c r="P28" s="13"/>
      <c r="Q28" s="13">
        <v>3</v>
      </c>
      <c r="R28" s="13"/>
      <c r="S28" s="13">
        <v>1</v>
      </c>
      <c r="T28" s="13"/>
      <c r="U28" s="13">
        <v>5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>
        <f t="shared" si="1"/>
        <v>30</v>
      </c>
    </row>
    <row r="29" spans="1:48" ht="15.75" thickBot="1" x14ac:dyDescent="0.3">
      <c r="A29" s="224"/>
      <c r="B29" s="217" t="s">
        <v>111</v>
      </c>
      <c r="C29" s="263" t="s">
        <v>79</v>
      </c>
      <c r="D29" s="172" t="s">
        <v>10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4"/>
      <c r="X29" s="14">
        <v>2</v>
      </c>
      <c r="Y29" s="14">
        <v>2</v>
      </c>
      <c r="Z29" s="14"/>
      <c r="AA29" s="14">
        <v>2</v>
      </c>
      <c r="AB29" s="14">
        <v>2</v>
      </c>
      <c r="AC29" s="14"/>
      <c r="AD29" s="14">
        <v>4</v>
      </c>
      <c r="AE29" s="14">
        <v>4</v>
      </c>
      <c r="AF29" s="14"/>
      <c r="AG29" s="14">
        <v>4</v>
      </c>
      <c r="AH29" s="14">
        <v>4</v>
      </c>
      <c r="AI29" s="14">
        <v>4</v>
      </c>
      <c r="AJ29" s="14">
        <v>4</v>
      </c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>
        <f t="shared" si="1"/>
        <v>32</v>
      </c>
    </row>
    <row r="30" spans="1:48" ht="15.75" thickBot="1" x14ac:dyDescent="0.3">
      <c r="A30" s="224"/>
      <c r="B30" s="218"/>
      <c r="C30" s="264"/>
      <c r="D30" s="172" t="s">
        <v>11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4"/>
      <c r="X30" s="14">
        <v>1</v>
      </c>
      <c r="Y30" s="14">
        <v>1</v>
      </c>
      <c r="Z30" s="14"/>
      <c r="AA30" s="14">
        <v>1</v>
      </c>
      <c r="AB30" s="14">
        <v>1</v>
      </c>
      <c r="AC30" s="14"/>
      <c r="AD30" s="14">
        <v>1</v>
      </c>
      <c r="AE30" s="14">
        <v>1</v>
      </c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>
        <f t="shared" si="1"/>
        <v>6</v>
      </c>
    </row>
    <row r="31" spans="1:48" ht="15.75" thickBot="1" x14ac:dyDescent="0.3">
      <c r="A31" s="223"/>
      <c r="B31" s="65" t="s">
        <v>12</v>
      </c>
      <c r="C31" s="151" t="s">
        <v>13</v>
      </c>
      <c r="D31" s="99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43"/>
      <c r="AU31" s="15"/>
      <c r="AV31" s="14">
        <f t="shared" si="1"/>
        <v>0</v>
      </c>
    </row>
    <row r="32" spans="1:48" ht="15.75" thickBot="1" x14ac:dyDescent="0.3">
      <c r="A32" s="223"/>
      <c r="B32" s="89" t="s">
        <v>23</v>
      </c>
      <c r="C32" s="18" t="s">
        <v>140</v>
      </c>
      <c r="D32" s="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44"/>
      <c r="AU32" s="21"/>
      <c r="AV32" s="14">
        <f t="shared" si="1"/>
        <v>0</v>
      </c>
    </row>
    <row r="33" spans="1:48" ht="18" customHeight="1" thickBot="1" x14ac:dyDescent="0.3">
      <c r="A33" s="223"/>
      <c r="B33" s="202" t="s">
        <v>24</v>
      </c>
      <c r="C33" s="214" t="s">
        <v>145</v>
      </c>
      <c r="D33" s="29" t="s">
        <v>10</v>
      </c>
      <c r="E33" s="22">
        <v>4</v>
      </c>
      <c r="F33" s="22">
        <v>6</v>
      </c>
      <c r="G33" s="22">
        <v>4</v>
      </c>
      <c r="H33" s="22"/>
      <c r="I33" s="22">
        <v>8</v>
      </c>
      <c r="J33" s="22"/>
      <c r="K33" s="22">
        <v>4</v>
      </c>
      <c r="L33" s="22"/>
      <c r="M33" s="22">
        <v>4</v>
      </c>
      <c r="N33" s="22">
        <v>8</v>
      </c>
      <c r="O33" s="22">
        <v>6</v>
      </c>
      <c r="P33" s="22"/>
      <c r="Q33" s="22">
        <v>4</v>
      </c>
      <c r="R33" s="22"/>
      <c r="S33" s="22">
        <v>6</v>
      </c>
      <c r="T33" s="22"/>
      <c r="U33" s="22">
        <v>6</v>
      </c>
      <c r="V33" s="23"/>
      <c r="W33" s="23"/>
      <c r="X33" s="23">
        <v>6</v>
      </c>
      <c r="Y33" s="23">
        <v>6</v>
      </c>
      <c r="Z33" s="23"/>
      <c r="AA33" s="23">
        <v>6</v>
      </c>
      <c r="AB33" s="23">
        <v>6</v>
      </c>
      <c r="AC33" s="23"/>
      <c r="AD33" s="23">
        <v>6</v>
      </c>
      <c r="AE33" s="23">
        <v>6</v>
      </c>
      <c r="AF33" s="23"/>
      <c r="AG33" s="23">
        <v>6</v>
      </c>
      <c r="AH33" s="23">
        <v>6</v>
      </c>
      <c r="AI33" s="23">
        <v>6</v>
      </c>
      <c r="AJ33" s="23">
        <v>6</v>
      </c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14">
        <f>SUM(E33:AU33)</f>
        <v>120</v>
      </c>
    </row>
    <row r="34" spans="1:48" ht="16.5" customHeight="1" thickBot="1" x14ac:dyDescent="0.3">
      <c r="A34" s="223"/>
      <c r="B34" s="206"/>
      <c r="C34" s="215"/>
      <c r="D34" s="9" t="s">
        <v>11</v>
      </c>
      <c r="E34" s="22">
        <v>2</v>
      </c>
      <c r="F34" s="22">
        <v>2</v>
      </c>
      <c r="G34" s="22">
        <v>1</v>
      </c>
      <c r="H34" s="22"/>
      <c r="I34" s="22">
        <v>1</v>
      </c>
      <c r="J34" s="22"/>
      <c r="K34" s="22">
        <v>2</v>
      </c>
      <c r="L34" s="22"/>
      <c r="M34" s="22">
        <v>2</v>
      </c>
      <c r="N34" s="13">
        <v>2</v>
      </c>
      <c r="O34" s="13">
        <v>2</v>
      </c>
      <c r="P34" s="13"/>
      <c r="Q34" s="13">
        <v>2</v>
      </c>
      <c r="R34" s="13"/>
      <c r="S34" s="13">
        <v>2</v>
      </c>
      <c r="T34" s="13"/>
      <c r="U34" s="13">
        <v>2</v>
      </c>
      <c r="V34" s="14"/>
      <c r="W34" s="14"/>
      <c r="X34" s="14">
        <v>2</v>
      </c>
      <c r="Y34" s="14">
        <v>2</v>
      </c>
      <c r="Z34" s="14"/>
      <c r="AA34" s="14">
        <v>2</v>
      </c>
      <c r="AB34" s="14">
        <v>2</v>
      </c>
      <c r="AC34" s="14"/>
      <c r="AD34" s="14">
        <v>3</v>
      </c>
      <c r="AE34" s="14">
        <v>3</v>
      </c>
      <c r="AF34" s="14"/>
      <c r="AG34" s="14">
        <v>4</v>
      </c>
      <c r="AH34" s="14">
        <v>4</v>
      </c>
      <c r="AI34" s="14">
        <v>4</v>
      </c>
      <c r="AJ34" s="14">
        <v>4</v>
      </c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>
        <f t="shared" si="0"/>
        <v>50</v>
      </c>
    </row>
    <row r="35" spans="1:48" ht="15.75" thickBot="1" x14ac:dyDescent="0.3">
      <c r="A35" s="223"/>
      <c r="B35" s="29" t="s">
        <v>97</v>
      </c>
      <c r="C35" s="42" t="s">
        <v>18</v>
      </c>
      <c r="D35" s="29"/>
      <c r="E35" s="13"/>
      <c r="F35" s="13"/>
      <c r="G35" s="13"/>
      <c r="H35" s="13">
        <v>36</v>
      </c>
      <c r="I35" s="13"/>
      <c r="J35" s="13">
        <v>36</v>
      </c>
      <c r="K35" s="13"/>
      <c r="L35" s="13">
        <v>36</v>
      </c>
      <c r="M35" s="13"/>
      <c r="N35" s="13"/>
      <c r="O35" s="13"/>
      <c r="P35" s="13">
        <v>36</v>
      </c>
      <c r="Q35" s="13"/>
      <c r="R35" s="13">
        <v>36</v>
      </c>
      <c r="S35" s="13"/>
      <c r="T35" s="13"/>
      <c r="U35" s="13"/>
      <c r="V35" s="14"/>
      <c r="W35" s="14"/>
      <c r="X35" s="14"/>
      <c r="Y35" s="14"/>
      <c r="Z35" s="14">
        <v>36</v>
      </c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20">
        <f t="shared" si="0"/>
        <v>216</v>
      </c>
    </row>
    <row r="36" spans="1:48" ht="15.75" thickBot="1" x14ac:dyDescent="0.3">
      <c r="A36" s="223"/>
      <c r="B36" s="71" t="s">
        <v>96</v>
      </c>
      <c r="C36" s="17" t="s">
        <v>20</v>
      </c>
      <c r="D36" s="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>
        <v>36</v>
      </c>
      <c r="AL36" s="20">
        <v>36</v>
      </c>
      <c r="AM36" s="20">
        <v>36</v>
      </c>
      <c r="AN36" s="20">
        <v>36</v>
      </c>
      <c r="AO36" s="20">
        <v>36</v>
      </c>
      <c r="AP36" s="20"/>
      <c r="AQ36" s="20"/>
      <c r="AR36" s="20"/>
      <c r="AS36" s="20"/>
      <c r="AT36" s="20"/>
      <c r="AU36" s="155"/>
      <c r="AV36" s="121">
        <f>SUM(E36:AU36)</f>
        <v>180</v>
      </c>
    </row>
    <row r="37" spans="1:48" ht="32.25" customHeight="1" thickBot="1" x14ac:dyDescent="0.3">
      <c r="A37" s="103"/>
      <c r="B37" s="145" t="s">
        <v>141</v>
      </c>
      <c r="C37" s="198" t="s">
        <v>146</v>
      </c>
      <c r="D37" s="52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56"/>
      <c r="AV37" s="121">
        <f t="shared" ref="AV37:AV41" si="2">SUM(E37:AU37)</f>
        <v>0</v>
      </c>
    </row>
    <row r="38" spans="1:48" ht="15.75" thickBot="1" x14ac:dyDescent="0.3">
      <c r="A38" s="103"/>
      <c r="B38" s="294" t="s">
        <v>142</v>
      </c>
      <c r="C38" s="296" t="s">
        <v>147</v>
      </c>
      <c r="D38" s="29" t="s">
        <v>10</v>
      </c>
      <c r="E38" s="111"/>
      <c r="F38" s="111"/>
      <c r="G38" s="111"/>
      <c r="H38" s="111"/>
      <c r="I38" s="111"/>
      <c r="J38" s="111"/>
      <c r="K38" s="111">
        <v>2</v>
      </c>
      <c r="L38" s="111"/>
      <c r="M38" s="111">
        <v>2</v>
      </c>
      <c r="N38" s="111">
        <v>2</v>
      </c>
      <c r="O38" s="111">
        <v>6</v>
      </c>
      <c r="P38" s="111"/>
      <c r="Q38" s="111">
        <v>2</v>
      </c>
      <c r="R38" s="111"/>
      <c r="S38" s="111">
        <v>6</v>
      </c>
      <c r="T38" s="111"/>
      <c r="U38" s="111"/>
      <c r="V38" s="121"/>
      <c r="W38" s="121"/>
      <c r="X38" s="121">
        <v>4</v>
      </c>
      <c r="Y38" s="121">
        <v>4</v>
      </c>
      <c r="Z38" s="121"/>
      <c r="AA38" s="121">
        <v>4</v>
      </c>
      <c r="AB38" s="121">
        <v>4</v>
      </c>
      <c r="AC38" s="121"/>
      <c r="AD38" s="121">
        <v>2</v>
      </c>
      <c r="AE38" s="121">
        <v>2</v>
      </c>
      <c r="AF38" s="121"/>
      <c r="AG38" s="121">
        <v>2</v>
      </c>
      <c r="AH38" s="121">
        <v>2</v>
      </c>
      <c r="AI38" s="121">
        <v>4</v>
      </c>
      <c r="AJ38" s="121">
        <v>6</v>
      </c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56"/>
      <c r="AV38" s="121">
        <f t="shared" si="2"/>
        <v>54</v>
      </c>
    </row>
    <row r="39" spans="1:48" ht="15.75" thickBot="1" x14ac:dyDescent="0.3">
      <c r="A39" s="103"/>
      <c r="B39" s="295"/>
      <c r="C39" s="297"/>
      <c r="D39" s="9" t="s">
        <v>11</v>
      </c>
      <c r="E39" s="111"/>
      <c r="F39" s="111"/>
      <c r="G39" s="111"/>
      <c r="H39" s="111"/>
      <c r="I39" s="111"/>
      <c r="J39" s="111"/>
      <c r="K39" s="111">
        <v>1</v>
      </c>
      <c r="L39" s="111"/>
      <c r="M39" s="111">
        <v>1</v>
      </c>
      <c r="N39" s="111">
        <v>1</v>
      </c>
      <c r="O39" s="111">
        <v>3</v>
      </c>
      <c r="P39" s="111"/>
      <c r="Q39" s="111">
        <v>1</v>
      </c>
      <c r="R39" s="111"/>
      <c r="S39" s="111">
        <v>3</v>
      </c>
      <c r="T39" s="111"/>
      <c r="U39" s="111"/>
      <c r="V39" s="121"/>
      <c r="W39" s="121"/>
      <c r="X39" s="121">
        <v>2</v>
      </c>
      <c r="Y39" s="121">
        <v>2</v>
      </c>
      <c r="Z39" s="121"/>
      <c r="AA39" s="121">
        <v>2</v>
      </c>
      <c r="AB39" s="121">
        <v>2</v>
      </c>
      <c r="AC39" s="121"/>
      <c r="AD39" s="121">
        <v>1</v>
      </c>
      <c r="AE39" s="121">
        <v>1</v>
      </c>
      <c r="AF39" s="121"/>
      <c r="AG39" s="121">
        <v>1</v>
      </c>
      <c r="AH39" s="121">
        <v>1</v>
      </c>
      <c r="AI39" s="121">
        <v>2</v>
      </c>
      <c r="AJ39" s="121">
        <v>3</v>
      </c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56"/>
      <c r="AV39" s="121">
        <f t="shared" si="2"/>
        <v>27</v>
      </c>
    </row>
    <row r="40" spans="1:48" ht="15.75" thickBot="1" x14ac:dyDescent="0.3">
      <c r="A40" s="103"/>
      <c r="B40" s="152" t="s">
        <v>143</v>
      </c>
      <c r="C40" s="153" t="s">
        <v>18</v>
      </c>
      <c r="D40" s="52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>
        <v>36</v>
      </c>
      <c r="U40" s="111"/>
      <c r="V40" s="121"/>
      <c r="W40" s="121"/>
      <c r="X40" s="121"/>
      <c r="Y40" s="121"/>
      <c r="Z40" s="121"/>
      <c r="AA40" s="121"/>
      <c r="AB40" s="121"/>
      <c r="AC40" s="121">
        <v>36</v>
      </c>
      <c r="AD40" s="121"/>
      <c r="AE40" s="121"/>
      <c r="AF40" s="121">
        <v>36</v>
      </c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56"/>
      <c r="AV40" s="121">
        <f t="shared" si="2"/>
        <v>108</v>
      </c>
    </row>
    <row r="41" spans="1:48" ht="15.75" thickBot="1" x14ac:dyDescent="0.3">
      <c r="A41" s="103"/>
      <c r="B41" s="106" t="s">
        <v>144</v>
      </c>
      <c r="C41" s="154" t="s">
        <v>20</v>
      </c>
      <c r="D41" s="52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>
        <v>36</v>
      </c>
      <c r="AQ41" s="121">
        <v>36</v>
      </c>
      <c r="AR41" s="121"/>
      <c r="AS41" s="121"/>
      <c r="AT41" s="121"/>
      <c r="AU41" s="156"/>
      <c r="AV41" s="121">
        <f t="shared" si="2"/>
        <v>72</v>
      </c>
    </row>
    <row r="42" spans="1:48" ht="15.75" thickBot="1" x14ac:dyDescent="0.3">
      <c r="A42" s="103"/>
      <c r="B42" s="298" t="s">
        <v>112</v>
      </c>
      <c r="C42" s="283" t="s">
        <v>25</v>
      </c>
      <c r="D42" s="29" t="s">
        <v>10</v>
      </c>
      <c r="E42" s="13"/>
      <c r="F42" s="13">
        <v>2</v>
      </c>
      <c r="G42" s="13">
        <v>2</v>
      </c>
      <c r="H42" s="13"/>
      <c r="I42" s="13">
        <v>2</v>
      </c>
      <c r="J42" s="13"/>
      <c r="K42" s="13">
        <v>2</v>
      </c>
      <c r="L42" s="13"/>
      <c r="M42" s="13">
        <v>2</v>
      </c>
      <c r="N42" s="13">
        <v>2</v>
      </c>
      <c r="O42" s="13">
        <v>2</v>
      </c>
      <c r="P42" s="13"/>
      <c r="Q42" s="13">
        <v>2</v>
      </c>
      <c r="R42" s="13"/>
      <c r="S42" s="13">
        <v>2</v>
      </c>
      <c r="T42" s="13"/>
      <c r="U42" s="13">
        <v>2</v>
      </c>
      <c r="V42" s="14"/>
      <c r="W42" s="14"/>
      <c r="X42" s="14">
        <v>2</v>
      </c>
      <c r="Y42" s="14">
        <v>2</v>
      </c>
      <c r="Z42" s="14"/>
      <c r="AA42" s="14">
        <v>2</v>
      </c>
      <c r="AB42" s="14">
        <v>2</v>
      </c>
      <c r="AC42" s="14"/>
      <c r="AD42" s="14">
        <v>2</v>
      </c>
      <c r="AE42" s="14">
        <v>2</v>
      </c>
      <c r="AF42" s="14"/>
      <c r="AG42" s="14">
        <v>2</v>
      </c>
      <c r="AH42" s="14">
        <v>2</v>
      </c>
      <c r="AI42" s="14">
        <v>2</v>
      </c>
      <c r="AJ42" s="14">
        <v>2</v>
      </c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94">
        <f t="shared" ref="AV42:AV43" si="3">SUM(E42:AU42)</f>
        <v>40</v>
      </c>
    </row>
    <row r="43" spans="1:48" ht="15.75" thickBot="1" x14ac:dyDescent="0.3">
      <c r="A43" s="103"/>
      <c r="B43" s="299"/>
      <c r="C43" s="284"/>
      <c r="D43" s="9" t="s">
        <v>11</v>
      </c>
      <c r="E43" s="13"/>
      <c r="F43" s="13">
        <v>2</v>
      </c>
      <c r="G43" s="13">
        <v>2</v>
      </c>
      <c r="H43" s="13"/>
      <c r="I43" s="13">
        <v>2</v>
      </c>
      <c r="J43" s="13"/>
      <c r="K43" s="13">
        <v>2</v>
      </c>
      <c r="L43" s="13"/>
      <c r="M43" s="13">
        <v>2</v>
      </c>
      <c r="N43" s="13">
        <v>2</v>
      </c>
      <c r="O43" s="13">
        <v>2</v>
      </c>
      <c r="P43" s="13"/>
      <c r="Q43" s="13">
        <v>2</v>
      </c>
      <c r="R43" s="13"/>
      <c r="S43" s="13">
        <v>2</v>
      </c>
      <c r="T43" s="13"/>
      <c r="U43" s="13">
        <v>2</v>
      </c>
      <c r="V43" s="14"/>
      <c r="W43" s="14"/>
      <c r="X43" s="14">
        <v>2</v>
      </c>
      <c r="Y43" s="14">
        <v>2</v>
      </c>
      <c r="Z43" s="14"/>
      <c r="AA43" s="14">
        <v>2</v>
      </c>
      <c r="AB43" s="14">
        <v>2</v>
      </c>
      <c r="AC43" s="14"/>
      <c r="AD43" s="14">
        <v>2</v>
      </c>
      <c r="AE43" s="14">
        <v>2</v>
      </c>
      <c r="AF43" s="14"/>
      <c r="AG43" s="14">
        <v>2</v>
      </c>
      <c r="AH43" s="14">
        <v>2</v>
      </c>
      <c r="AI43" s="14">
        <v>2</v>
      </c>
      <c r="AJ43" s="14">
        <v>2</v>
      </c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94">
        <f t="shared" si="3"/>
        <v>40</v>
      </c>
    </row>
    <row r="44" spans="1:48" ht="15.75" thickBot="1" x14ac:dyDescent="0.3">
      <c r="A44" s="199" t="s">
        <v>26</v>
      </c>
      <c r="B44" s="200"/>
      <c r="C44" s="200"/>
      <c r="D44" s="201"/>
      <c r="E44" s="22">
        <f>E11+E20+E33+E35+E36+E42+E41+E38+E40+E27+E24+E22+E17+E15+E13+E29</f>
        <v>36</v>
      </c>
      <c r="F44" s="22">
        <f t="shared" ref="F44:AU44" si="4">F11+F20+F33+F35+F36+F42+F41+F38+F40+F27+F24+F22+F17+F15+F13+F29</f>
        <v>36</v>
      </c>
      <c r="G44" s="22">
        <f t="shared" si="4"/>
        <v>36</v>
      </c>
      <c r="H44" s="22">
        <f t="shared" si="4"/>
        <v>36</v>
      </c>
      <c r="I44" s="22">
        <f t="shared" si="4"/>
        <v>36</v>
      </c>
      <c r="J44" s="22">
        <f t="shared" si="4"/>
        <v>36</v>
      </c>
      <c r="K44" s="22">
        <f t="shared" si="4"/>
        <v>36</v>
      </c>
      <c r="L44" s="22">
        <f t="shared" si="4"/>
        <v>36</v>
      </c>
      <c r="M44" s="22">
        <f t="shared" si="4"/>
        <v>36</v>
      </c>
      <c r="N44" s="22">
        <f t="shared" si="4"/>
        <v>36</v>
      </c>
      <c r="O44" s="22">
        <f t="shared" si="4"/>
        <v>36</v>
      </c>
      <c r="P44" s="22">
        <f t="shared" si="4"/>
        <v>36</v>
      </c>
      <c r="Q44" s="22">
        <f t="shared" si="4"/>
        <v>36</v>
      </c>
      <c r="R44" s="22">
        <f t="shared" si="4"/>
        <v>36</v>
      </c>
      <c r="S44" s="22">
        <f t="shared" si="4"/>
        <v>36</v>
      </c>
      <c r="T44" s="22">
        <f t="shared" si="4"/>
        <v>36</v>
      </c>
      <c r="U44" s="22">
        <f t="shared" si="4"/>
        <v>36</v>
      </c>
      <c r="V44" s="22">
        <f t="shared" si="4"/>
        <v>0</v>
      </c>
      <c r="W44" s="22">
        <f t="shared" si="4"/>
        <v>0</v>
      </c>
      <c r="X44" s="22">
        <f t="shared" si="4"/>
        <v>36</v>
      </c>
      <c r="Y44" s="22">
        <f t="shared" si="4"/>
        <v>36</v>
      </c>
      <c r="Z44" s="22">
        <f t="shared" si="4"/>
        <v>36</v>
      </c>
      <c r="AA44" s="22">
        <f t="shared" si="4"/>
        <v>36</v>
      </c>
      <c r="AB44" s="22">
        <f t="shared" si="4"/>
        <v>36</v>
      </c>
      <c r="AC44" s="22">
        <f t="shared" si="4"/>
        <v>36</v>
      </c>
      <c r="AD44" s="22">
        <f t="shared" si="4"/>
        <v>36</v>
      </c>
      <c r="AE44" s="22">
        <f t="shared" si="4"/>
        <v>36</v>
      </c>
      <c r="AF44" s="22">
        <f t="shared" si="4"/>
        <v>36</v>
      </c>
      <c r="AG44" s="22">
        <f t="shared" si="4"/>
        <v>36</v>
      </c>
      <c r="AH44" s="22">
        <f t="shared" si="4"/>
        <v>36</v>
      </c>
      <c r="AI44" s="22">
        <f t="shared" si="4"/>
        <v>36</v>
      </c>
      <c r="AJ44" s="22">
        <f t="shared" si="4"/>
        <v>36</v>
      </c>
      <c r="AK44" s="22">
        <f t="shared" si="4"/>
        <v>36</v>
      </c>
      <c r="AL44" s="22">
        <f t="shared" si="4"/>
        <v>36</v>
      </c>
      <c r="AM44" s="22">
        <f t="shared" si="4"/>
        <v>36</v>
      </c>
      <c r="AN44" s="22">
        <f t="shared" si="4"/>
        <v>36</v>
      </c>
      <c r="AO44" s="22">
        <f t="shared" si="4"/>
        <v>36</v>
      </c>
      <c r="AP44" s="22">
        <f t="shared" si="4"/>
        <v>36</v>
      </c>
      <c r="AQ44" s="22">
        <f t="shared" si="4"/>
        <v>36</v>
      </c>
      <c r="AR44" s="22">
        <f t="shared" si="4"/>
        <v>0</v>
      </c>
      <c r="AS44" s="22">
        <f t="shared" si="4"/>
        <v>0</v>
      </c>
      <c r="AT44" s="22">
        <f t="shared" si="4"/>
        <v>0</v>
      </c>
      <c r="AU44" s="22">
        <f t="shared" si="4"/>
        <v>0</v>
      </c>
      <c r="AV44" s="22">
        <f>AV11+AV20+AV33+AV35+AV36+AV42+AV41+AV38+AV40+AV27+AV24+AV22+AV17+AV15+AV13+AV29</f>
        <v>1332</v>
      </c>
    </row>
    <row r="45" spans="1:48" ht="15.75" thickBot="1" x14ac:dyDescent="0.3">
      <c r="A45" s="267" t="s">
        <v>27</v>
      </c>
      <c r="B45" s="268"/>
      <c r="C45" s="268"/>
      <c r="D45" s="269"/>
      <c r="E45" s="13">
        <f>E12+E21+E34+E14+E16+E18+E43+E39+E28+E25+E23+E30</f>
        <v>18</v>
      </c>
      <c r="F45" s="13">
        <f t="shared" ref="F45:AU45" si="5">F12+F21+F34+F14+F16+F18+F43+F39+F28+F25+F23+F30</f>
        <v>18</v>
      </c>
      <c r="G45" s="13">
        <f t="shared" si="5"/>
        <v>18</v>
      </c>
      <c r="H45" s="13">
        <f t="shared" si="5"/>
        <v>0</v>
      </c>
      <c r="I45" s="13">
        <f t="shared" si="5"/>
        <v>18</v>
      </c>
      <c r="J45" s="13">
        <f t="shared" si="5"/>
        <v>0</v>
      </c>
      <c r="K45" s="13">
        <f t="shared" si="5"/>
        <v>18</v>
      </c>
      <c r="L45" s="13">
        <f t="shared" si="5"/>
        <v>0</v>
      </c>
      <c r="M45" s="13">
        <f t="shared" si="5"/>
        <v>18</v>
      </c>
      <c r="N45" s="13">
        <f t="shared" si="5"/>
        <v>18</v>
      </c>
      <c r="O45" s="13">
        <f t="shared" si="5"/>
        <v>18</v>
      </c>
      <c r="P45" s="13">
        <f t="shared" si="5"/>
        <v>0</v>
      </c>
      <c r="Q45" s="13">
        <f t="shared" si="5"/>
        <v>18</v>
      </c>
      <c r="R45" s="13">
        <f t="shared" si="5"/>
        <v>0</v>
      </c>
      <c r="S45" s="13">
        <f t="shared" si="5"/>
        <v>18</v>
      </c>
      <c r="T45" s="13">
        <f t="shared" si="5"/>
        <v>0</v>
      </c>
      <c r="U45" s="13">
        <f t="shared" si="5"/>
        <v>18</v>
      </c>
      <c r="V45" s="13">
        <f t="shared" si="5"/>
        <v>0</v>
      </c>
      <c r="W45" s="13">
        <f t="shared" si="5"/>
        <v>0</v>
      </c>
      <c r="X45" s="13">
        <f t="shared" si="5"/>
        <v>18</v>
      </c>
      <c r="Y45" s="13">
        <f t="shared" si="5"/>
        <v>18</v>
      </c>
      <c r="Z45" s="13">
        <f t="shared" si="5"/>
        <v>0</v>
      </c>
      <c r="AA45" s="13">
        <f t="shared" si="5"/>
        <v>18</v>
      </c>
      <c r="AB45" s="13">
        <f t="shared" si="5"/>
        <v>18</v>
      </c>
      <c r="AC45" s="13">
        <f t="shared" si="5"/>
        <v>0</v>
      </c>
      <c r="AD45" s="13">
        <f t="shared" si="5"/>
        <v>18</v>
      </c>
      <c r="AE45" s="13">
        <f t="shared" si="5"/>
        <v>18</v>
      </c>
      <c r="AF45" s="13">
        <f t="shared" si="5"/>
        <v>0</v>
      </c>
      <c r="AG45" s="13">
        <f t="shared" si="5"/>
        <v>18</v>
      </c>
      <c r="AH45" s="13">
        <f t="shared" si="5"/>
        <v>18</v>
      </c>
      <c r="AI45" s="13">
        <f t="shared" si="5"/>
        <v>18</v>
      </c>
      <c r="AJ45" s="13">
        <f t="shared" si="5"/>
        <v>18</v>
      </c>
      <c r="AK45" s="13">
        <f t="shared" si="5"/>
        <v>0</v>
      </c>
      <c r="AL45" s="13">
        <f t="shared" si="5"/>
        <v>0</v>
      </c>
      <c r="AM45" s="13">
        <f t="shared" si="5"/>
        <v>0</v>
      </c>
      <c r="AN45" s="13">
        <f t="shared" si="5"/>
        <v>0</v>
      </c>
      <c r="AO45" s="13">
        <f t="shared" si="5"/>
        <v>0</v>
      </c>
      <c r="AP45" s="13">
        <f t="shared" si="5"/>
        <v>0</v>
      </c>
      <c r="AQ45" s="13">
        <f t="shared" si="5"/>
        <v>0</v>
      </c>
      <c r="AR45" s="13">
        <f t="shared" si="5"/>
        <v>0</v>
      </c>
      <c r="AS45" s="13">
        <f t="shared" si="5"/>
        <v>0</v>
      </c>
      <c r="AT45" s="13">
        <f t="shared" si="5"/>
        <v>0</v>
      </c>
      <c r="AU45" s="13">
        <f t="shared" si="5"/>
        <v>0</v>
      </c>
      <c r="AV45" s="13">
        <f>AV12+AV21+AV34+AV14+AV16+AV18+AV43+AV39+AV28+AV25+AV23+AV30</f>
        <v>378</v>
      </c>
    </row>
    <row r="46" spans="1:48" ht="15.75" thickBot="1" x14ac:dyDescent="0.3">
      <c r="A46" s="267" t="s">
        <v>28</v>
      </c>
      <c r="B46" s="268"/>
      <c r="C46" s="268"/>
      <c r="D46" s="269"/>
      <c r="E46" s="13">
        <f>SUM(E44:E45)</f>
        <v>54</v>
      </c>
      <c r="F46" s="13">
        <f t="shared" ref="F46:AU46" si="6">SUM(F44:F45)</f>
        <v>54</v>
      </c>
      <c r="G46" s="13">
        <f t="shared" si="6"/>
        <v>54</v>
      </c>
      <c r="H46" s="13">
        <f t="shared" si="6"/>
        <v>36</v>
      </c>
      <c r="I46" s="13">
        <f t="shared" si="6"/>
        <v>54</v>
      </c>
      <c r="J46" s="13">
        <f t="shared" si="6"/>
        <v>36</v>
      </c>
      <c r="K46" s="13">
        <f t="shared" si="6"/>
        <v>54</v>
      </c>
      <c r="L46" s="13">
        <f t="shared" si="6"/>
        <v>36</v>
      </c>
      <c r="M46" s="13">
        <f t="shared" si="6"/>
        <v>54</v>
      </c>
      <c r="N46" s="13">
        <f t="shared" si="6"/>
        <v>54</v>
      </c>
      <c r="O46" s="13">
        <f t="shared" si="6"/>
        <v>54</v>
      </c>
      <c r="P46" s="13">
        <f t="shared" si="6"/>
        <v>36</v>
      </c>
      <c r="Q46" s="13">
        <f t="shared" si="6"/>
        <v>54</v>
      </c>
      <c r="R46" s="13">
        <f t="shared" si="6"/>
        <v>36</v>
      </c>
      <c r="S46" s="13">
        <f t="shared" si="6"/>
        <v>54</v>
      </c>
      <c r="T46" s="13">
        <f t="shared" si="6"/>
        <v>36</v>
      </c>
      <c r="U46" s="13">
        <f t="shared" si="6"/>
        <v>54</v>
      </c>
      <c r="V46" s="13">
        <f t="shared" si="6"/>
        <v>0</v>
      </c>
      <c r="W46" s="13">
        <f t="shared" si="6"/>
        <v>0</v>
      </c>
      <c r="X46" s="13">
        <f t="shared" si="6"/>
        <v>54</v>
      </c>
      <c r="Y46" s="13">
        <f t="shared" si="6"/>
        <v>54</v>
      </c>
      <c r="Z46" s="13">
        <f t="shared" si="6"/>
        <v>36</v>
      </c>
      <c r="AA46" s="13">
        <f t="shared" si="6"/>
        <v>54</v>
      </c>
      <c r="AB46" s="13">
        <f t="shared" si="6"/>
        <v>54</v>
      </c>
      <c r="AC46" s="13">
        <f t="shared" si="6"/>
        <v>36</v>
      </c>
      <c r="AD46" s="13">
        <f t="shared" si="6"/>
        <v>54</v>
      </c>
      <c r="AE46" s="13">
        <f t="shared" si="6"/>
        <v>54</v>
      </c>
      <c r="AF46" s="13">
        <f t="shared" si="6"/>
        <v>36</v>
      </c>
      <c r="AG46" s="13">
        <f t="shared" si="6"/>
        <v>54</v>
      </c>
      <c r="AH46" s="13">
        <f t="shared" si="6"/>
        <v>54</v>
      </c>
      <c r="AI46" s="13">
        <f t="shared" si="6"/>
        <v>54</v>
      </c>
      <c r="AJ46" s="13">
        <f t="shared" si="6"/>
        <v>54</v>
      </c>
      <c r="AK46" s="13">
        <f t="shared" si="6"/>
        <v>36</v>
      </c>
      <c r="AL46" s="13">
        <f t="shared" si="6"/>
        <v>36</v>
      </c>
      <c r="AM46" s="13">
        <f t="shared" si="6"/>
        <v>36</v>
      </c>
      <c r="AN46" s="13">
        <f t="shared" si="6"/>
        <v>36</v>
      </c>
      <c r="AO46" s="13">
        <f t="shared" si="6"/>
        <v>36</v>
      </c>
      <c r="AP46" s="13">
        <f t="shared" si="6"/>
        <v>36</v>
      </c>
      <c r="AQ46" s="13">
        <f t="shared" si="6"/>
        <v>36</v>
      </c>
      <c r="AR46" s="13">
        <f t="shared" si="6"/>
        <v>0</v>
      </c>
      <c r="AS46" s="13">
        <f t="shared" si="6"/>
        <v>0</v>
      </c>
      <c r="AT46" s="13">
        <f t="shared" si="6"/>
        <v>0</v>
      </c>
      <c r="AU46" s="13">
        <f t="shared" si="6"/>
        <v>0</v>
      </c>
      <c r="AV46" s="13">
        <f>SUM(AV10:AV43)</f>
        <v>1710</v>
      </c>
    </row>
    <row r="47" spans="1:48" ht="15.75" thickBot="1" x14ac:dyDescent="0.3">
      <c r="A47" s="5"/>
      <c r="B47" s="267" t="s">
        <v>29</v>
      </c>
      <c r="C47" s="268"/>
      <c r="D47" s="269"/>
      <c r="E47" s="13">
        <v>1</v>
      </c>
      <c r="F47" s="13">
        <v>2</v>
      </c>
      <c r="G47" s="13">
        <v>3</v>
      </c>
      <c r="H47" s="13">
        <v>4</v>
      </c>
      <c r="I47" s="13">
        <v>5</v>
      </c>
      <c r="J47" s="13">
        <v>6</v>
      </c>
      <c r="K47" s="13">
        <v>7</v>
      </c>
      <c r="L47" s="13">
        <v>8</v>
      </c>
      <c r="M47" s="13">
        <v>9</v>
      </c>
      <c r="N47" s="13">
        <v>10</v>
      </c>
      <c r="O47" s="13">
        <v>11</v>
      </c>
      <c r="P47" s="13">
        <v>12</v>
      </c>
      <c r="Q47" s="13">
        <v>13</v>
      </c>
      <c r="R47" s="13">
        <v>14</v>
      </c>
      <c r="S47" s="13">
        <v>15</v>
      </c>
      <c r="T47" s="13">
        <v>16</v>
      </c>
      <c r="U47" s="13">
        <v>17</v>
      </c>
      <c r="V47" s="13">
        <v>18</v>
      </c>
      <c r="W47" s="13">
        <v>19</v>
      </c>
      <c r="X47" s="13">
        <v>20</v>
      </c>
      <c r="Y47" s="13">
        <v>21</v>
      </c>
      <c r="Z47" s="13">
        <v>22</v>
      </c>
      <c r="AA47" s="13">
        <v>23</v>
      </c>
      <c r="AB47" s="13">
        <v>24</v>
      </c>
      <c r="AC47" s="13">
        <v>25</v>
      </c>
      <c r="AD47" s="13">
        <v>26</v>
      </c>
      <c r="AE47" s="13">
        <v>27</v>
      </c>
      <c r="AF47" s="13">
        <v>28</v>
      </c>
      <c r="AG47" s="13">
        <v>29</v>
      </c>
      <c r="AH47" s="13">
        <v>30</v>
      </c>
      <c r="AI47" s="13">
        <v>31</v>
      </c>
      <c r="AJ47" s="13">
        <v>32</v>
      </c>
      <c r="AK47" s="13">
        <v>33</v>
      </c>
      <c r="AL47" s="13">
        <v>34</v>
      </c>
      <c r="AM47" s="13">
        <v>35</v>
      </c>
      <c r="AN47" s="13">
        <v>36</v>
      </c>
      <c r="AO47" s="13">
        <v>37</v>
      </c>
      <c r="AP47" s="13">
        <v>38</v>
      </c>
      <c r="AQ47" s="13">
        <v>39</v>
      </c>
      <c r="AR47" s="13">
        <v>40</v>
      </c>
      <c r="AS47" s="13">
        <v>41</v>
      </c>
      <c r="AT47" s="13">
        <v>42</v>
      </c>
      <c r="AU47" s="13">
        <v>43</v>
      </c>
      <c r="AV47" s="14"/>
    </row>
    <row r="50" spans="1:48" x14ac:dyDescent="0.25">
      <c r="C50" s="158" t="s">
        <v>136</v>
      </c>
      <c r="D50" s="148"/>
      <c r="E50" s="148"/>
      <c r="F50" s="148"/>
      <c r="G50" s="148"/>
      <c r="H50" s="148"/>
    </row>
    <row r="52" spans="1:48" ht="15.75" thickBot="1" x14ac:dyDescent="0.3"/>
    <row r="53" spans="1:48" ht="16.5" thickTop="1" thickBot="1" x14ac:dyDescent="0.3">
      <c r="A53" s="261" t="s">
        <v>0</v>
      </c>
      <c r="B53" s="230" t="s">
        <v>1</v>
      </c>
      <c r="C53" s="234" t="s">
        <v>2</v>
      </c>
      <c r="D53" s="225" t="s">
        <v>3</v>
      </c>
      <c r="E53" s="221" t="s">
        <v>4</v>
      </c>
      <c r="F53" s="221"/>
      <c r="G53" s="221"/>
      <c r="H53" s="221"/>
      <c r="I53" s="252" t="s">
        <v>5</v>
      </c>
      <c r="J53" s="253"/>
      <c r="K53" s="253"/>
      <c r="L53" s="253"/>
      <c r="M53" s="254"/>
      <c r="N53" s="255" t="s">
        <v>6</v>
      </c>
      <c r="O53" s="256"/>
      <c r="P53" s="256"/>
      <c r="Q53" s="257"/>
      <c r="R53" s="258" t="s">
        <v>31</v>
      </c>
      <c r="S53" s="246"/>
      <c r="T53" s="246"/>
      <c r="U53" s="246"/>
      <c r="V53" s="247"/>
      <c r="W53" s="245" t="s">
        <v>32</v>
      </c>
      <c r="X53" s="246"/>
      <c r="Y53" s="246"/>
      <c r="Z53" s="247"/>
      <c r="AA53" s="245" t="s">
        <v>33</v>
      </c>
      <c r="AB53" s="246"/>
      <c r="AC53" s="246"/>
      <c r="AD53" s="247"/>
      <c r="AE53" s="245" t="s">
        <v>34</v>
      </c>
      <c r="AF53" s="246"/>
      <c r="AG53" s="246"/>
      <c r="AH53" s="247"/>
      <c r="AI53" s="245" t="s">
        <v>35</v>
      </c>
      <c r="AJ53" s="246"/>
      <c r="AK53" s="246"/>
      <c r="AL53" s="246"/>
      <c r="AM53" s="247"/>
      <c r="AN53" s="245" t="s">
        <v>36</v>
      </c>
      <c r="AO53" s="248"/>
      <c r="AP53" s="248"/>
      <c r="AQ53" s="249"/>
      <c r="AR53" s="245" t="s">
        <v>37</v>
      </c>
      <c r="AS53" s="246"/>
      <c r="AT53" s="246"/>
      <c r="AU53" s="247"/>
      <c r="AV53" s="289" t="s">
        <v>7</v>
      </c>
    </row>
    <row r="54" spans="1:48" ht="16.5" thickTop="1" thickBot="1" x14ac:dyDescent="0.3">
      <c r="A54" s="262"/>
      <c r="B54" s="231"/>
      <c r="C54" s="235"/>
      <c r="D54" s="226"/>
      <c r="E54" s="46">
        <v>3</v>
      </c>
      <c r="F54" s="34">
        <v>10</v>
      </c>
      <c r="G54" s="34">
        <v>17</v>
      </c>
      <c r="H54" s="34">
        <v>24</v>
      </c>
      <c r="I54" s="35">
        <v>1</v>
      </c>
      <c r="J54" s="35">
        <v>8</v>
      </c>
      <c r="K54" s="35">
        <v>15</v>
      </c>
      <c r="L54" s="35">
        <v>22</v>
      </c>
      <c r="M54" s="35">
        <v>29</v>
      </c>
      <c r="N54" s="35">
        <v>5</v>
      </c>
      <c r="O54" s="35">
        <v>12</v>
      </c>
      <c r="P54" s="35">
        <v>19</v>
      </c>
      <c r="Q54" s="35">
        <v>26</v>
      </c>
      <c r="R54" s="34">
        <v>3</v>
      </c>
      <c r="S54" s="34">
        <v>10</v>
      </c>
      <c r="T54" s="34">
        <v>17</v>
      </c>
      <c r="U54" s="34">
        <v>24</v>
      </c>
      <c r="V54" s="34">
        <v>31</v>
      </c>
      <c r="W54" s="36">
        <v>7</v>
      </c>
      <c r="X54" s="34">
        <v>14</v>
      </c>
      <c r="Y54" s="34">
        <v>21</v>
      </c>
      <c r="Z54" s="34">
        <v>28</v>
      </c>
      <c r="AA54" s="34">
        <v>4</v>
      </c>
      <c r="AB54" s="34">
        <v>11</v>
      </c>
      <c r="AC54" s="34">
        <v>18</v>
      </c>
      <c r="AD54" s="34">
        <v>25</v>
      </c>
      <c r="AE54" s="34">
        <v>4</v>
      </c>
      <c r="AF54" s="34">
        <v>11</v>
      </c>
      <c r="AG54" s="34">
        <v>18</v>
      </c>
      <c r="AH54" s="34">
        <v>25</v>
      </c>
      <c r="AI54" s="34">
        <v>1</v>
      </c>
      <c r="AJ54" s="34">
        <v>8</v>
      </c>
      <c r="AK54" s="34">
        <v>15</v>
      </c>
      <c r="AL54" s="34">
        <v>22</v>
      </c>
      <c r="AM54" s="34">
        <v>29</v>
      </c>
      <c r="AN54" s="34">
        <v>6</v>
      </c>
      <c r="AO54" s="34">
        <v>13</v>
      </c>
      <c r="AP54" s="34">
        <v>20</v>
      </c>
      <c r="AQ54" s="34">
        <v>27</v>
      </c>
      <c r="AR54" s="34">
        <v>3</v>
      </c>
      <c r="AS54" s="34">
        <v>10</v>
      </c>
      <c r="AT54" s="34">
        <v>17</v>
      </c>
      <c r="AU54" s="34">
        <v>24</v>
      </c>
      <c r="AV54" s="265"/>
    </row>
    <row r="55" spans="1:48" ht="15.75" thickBot="1" x14ac:dyDescent="0.3">
      <c r="A55" s="222" t="s">
        <v>101</v>
      </c>
      <c r="B55" s="232"/>
      <c r="C55" s="235"/>
      <c r="D55" s="226"/>
      <c r="E55" s="47">
        <v>8</v>
      </c>
      <c r="F55" s="37">
        <v>15</v>
      </c>
      <c r="G55" s="37">
        <v>22</v>
      </c>
      <c r="H55" s="37">
        <v>29</v>
      </c>
      <c r="I55" s="37">
        <v>6</v>
      </c>
      <c r="J55" s="37">
        <v>13</v>
      </c>
      <c r="K55" s="37">
        <v>20</v>
      </c>
      <c r="L55" s="37">
        <v>27</v>
      </c>
      <c r="M55" s="37">
        <v>3</v>
      </c>
      <c r="N55" s="37">
        <v>10</v>
      </c>
      <c r="O55" s="37">
        <v>17</v>
      </c>
      <c r="P55" s="37">
        <v>24</v>
      </c>
      <c r="Q55" s="37">
        <v>1</v>
      </c>
      <c r="R55" s="37">
        <v>8</v>
      </c>
      <c r="S55" s="37">
        <v>15</v>
      </c>
      <c r="T55" s="37">
        <v>22</v>
      </c>
      <c r="U55" s="37">
        <v>29</v>
      </c>
      <c r="V55" s="37">
        <v>5</v>
      </c>
      <c r="W55" s="48">
        <v>12</v>
      </c>
      <c r="X55" s="37">
        <v>19</v>
      </c>
      <c r="Y55" s="37">
        <v>26</v>
      </c>
      <c r="Z55" s="37">
        <v>2</v>
      </c>
      <c r="AA55" s="37">
        <v>9</v>
      </c>
      <c r="AB55" s="37">
        <v>16</v>
      </c>
      <c r="AC55" s="37">
        <v>23</v>
      </c>
      <c r="AD55" s="37">
        <v>2</v>
      </c>
      <c r="AE55" s="37">
        <v>9</v>
      </c>
      <c r="AF55" s="37">
        <v>16</v>
      </c>
      <c r="AG55" s="37">
        <v>23</v>
      </c>
      <c r="AH55" s="37">
        <v>30</v>
      </c>
      <c r="AI55" s="37">
        <v>6</v>
      </c>
      <c r="AJ55" s="37">
        <v>13</v>
      </c>
      <c r="AK55" s="37">
        <v>20</v>
      </c>
      <c r="AL55" s="37">
        <v>27</v>
      </c>
      <c r="AM55" s="37">
        <v>4</v>
      </c>
      <c r="AN55" s="37">
        <v>11</v>
      </c>
      <c r="AO55" s="37">
        <v>18</v>
      </c>
      <c r="AP55" s="37">
        <v>25</v>
      </c>
      <c r="AQ55" s="37">
        <v>1</v>
      </c>
      <c r="AR55" s="37">
        <v>8</v>
      </c>
      <c r="AS55" s="37">
        <v>15</v>
      </c>
      <c r="AT55" s="37">
        <v>22</v>
      </c>
      <c r="AU55" s="37">
        <v>29</v>
      </c>
      <c r="AV55" s="266"/>
    </row>
    <row r="56" spans="1:48" ht="15.75" thickTop="1" x14ac:dyDescent="0.25">
      <c r="A56" s="223"/>
      <c r="B56" s="232"/>
      <c r="C56" s="235"/>
      <c r="D56" s="226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244" t="s">
        <v>38</v>
      </c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242"/>
    </row>
    <row r="57" spans="1:48" x14ac:dyDescent="0.25">
      <c r="A57" s="223"/>
      <c r="B57" s="232"/>
      <c r="C57" s="235"/>
      <c r="D57" s="226"/>
      <c r="E57" s="91">
        <v>36</v>
      </c>
      <c r="F57" s="91">
        <v>37</v>
      </c>
      <c r="G57" s="91">
        <v>38</v>
      </c>
      <c r="H57" s="91">
        <v>39</v>
      </c>
      <c r="I57" s="91">
        <v>40</v>
      </c>
      <c r="J57" s="91">
        <v>41</v>
      </c>
      <c r="K57" s="91">
        <v>42</v>
      </c>
      <c r="L57" s="91">
        <v>43</v>
      </c>
      <c r="M57" s="91">
        <v>44</v>
      </c>
      <c r="N57" s="91">
        <v>45</v>
      </c>
      <c r="O57" s="91">
        <v>46</v>
      </c>
      <c r="P57" s="91">
        <v>47</v>
      </c>
      <c r="Q57" s="91">
        <v>48</v>
      </c>
      <c r="R57" s="91">
        <v>49</v>
      </c>
      <c r="S57" s="91">
        <v>50</v>
      </c>
      <c r="T57" s="91">
        <v>51</v>
      </c>
      <c r="U57" s="91">
        <v>52</v>
      </c>
      <c r="V57" s="91">
        <v>53</v>
      </c>
      <c r="W57" s="91">
        <v>1</v>
      </c>
      <c r="X57" s="91">
        <v>2</v>
      </c>
      <c r="Y57" s="91">
        <v>3</v>
      </c>
      <c r="Z57" s="91">
        <v>4</v>
      </c>
      <c r="AA57" s="91">
        <v>5</v>
      </c>
      <c r="AB57" s="91">
        <v>6</v>
      </c>
      <c r="AC57" s="91">
        <v>7</v>
      </c>
      <c r="AD57" s="91">
        <v>8</v>
      </c>
      <c r="AE57" s="91">
        <v>9</v>
      </c>
      <c r="AF57" s="91">
        <v>10</v>
      </c>
      <c r="AG57" s="91">
        <v>11</v>
      </c>
      <c r="AH57" s="91">
        <v>12</v>
      </c>
      <c r="AI57" s="91">
        <v>13</v>
      </c>
      <c r="AJ57" s="91">
        <v>14</v>
      </c>
      <c r="AK57" s="91">
        <v>15</v>
      </c>
      <c r="AL57" s="91">
        <v>16</v>
      </c>
      <c r="AM57" s="91">
        <v>17</v>
      </c>
      <c r="AN57" s="91">
        <v>18</v>
      </c>
      <c r="AO57" s="91">
        <v>19</v>
      </c>
      <c r="AP57" s="91">
        <v>20</v>
      </c>
      <c r="AQ57" s="91">
        <v>21</v>
      </c>
      <c r="AR57" s="91">
        <v>22</v>
      </c>
      <c r="AS57" s="91">
        <v>23</v>
      </c>
      <c r="AT57" s="91">
        <v>24</v>
      </c>
      <c r="AU57" s="91">
        <v>25</v>
      </c>
      <c r="AV57" s="242"/>
    </row>
    <row r="58" spans="1:48" ht="24.75" customHeight="1" x14ac:dyDescent="0.25">
      <c r="A58" s="223"/>
      <c r="B58" s="232"/>
      <c r="C58" s="235"/>
      <c r="D58" s="226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91" t="s">
        <v>40</v>
      </c>
      <c r="W58" s="91" t="s">
        <v>40</v>
      </c>
      <c r="X58" s="98"/>
      <c r="Y58" s="41"/>
      <c r="Z58" s="300" t="s">
        <v>39</v>
      </c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41"/>
      <c r="AL58" s="41"/>
      <c r="AM58" s="41"/>
      <c r="AN58" s="41"/>
      <c r="AO58" s="41"/>
      <c r="AP58" s="41"/>
      <c r="AQ58" s="41"/>
      <c r="AR58" s="41" t="s">
        <v>46</v>
      </c>
      <c r="AS58" s="41" t="s">
        <v>46</v>
      </c>
      <c r="AT58" s="41" t="s">
        <v>82</v>
      </c>
      <c r="AU58" s="41" t="s">
        <v>82</v>
      </c>
      <c r="AV58" s="242"/>
    </row>
    <row r="59" spans="1:48" ht="15.75" thickBot="1" x14ac:dyDescent="0.3">
      <c r="A59" s="223"/>
      <c r="B59" s="233"/>
      <c r="C59" s="236"/>
      <c r="D59" s="227"/>
      <c r="E59" s="39">
        <v>1</v>
      </c>
      <c r="F59" s="39">
        <v>2</v>
      </c>
      <c r="G59" s="39">
        <v>3</v>
      </c>
      <c r="H59" s="39">
        <v>4</v>
      </c>
      <c r="I59" s="39">
        <v>5</v>
      </c>
      <c r="J59" s="39">
        <v>6</v>
      </c>
      <c r="K59" s="39">
        <v>7</v>
      </c>
      <c r="L59" s="39">
        <v>8</v>
      </c>
      <c r="M59" s="39">
        <v>9</v>
      </c>
      <c r="N59" s="39">
        <v>10</v>
      </c>
      <c r="O59" s="39">
        <v>11</v>
      </c>
      <c r="P59" s="39">
        <v>12</v>
      </c>
      <c r="Q59" s="39">
        <v>13</v>
      </c>
      <c r="R59" s="39">
        <v>14</v>
      </c>
      <c r="S59" s="39">
        <v>15</v>
      </c>
      <c r="T59" s="39">
        <v>16</v>
      </c>
      <c r="U59" s="39">
        <v>17</v>
      </c>
      <c r="V59" s="39">
        <v>18</v>
      </c>
      <c r="W59" s="39">
        <v>19</v>
      </c>
      <c r="X59" s="39">
        <v>20</v>
      </c>
      <c r="Y59" s="39">
        <v>21</v>
      </c>
      <c r="Z59" s="39">
        <v>22</v>
      </c>
      <c r="AA59" s="39">
        <v>23</v>
      </c>
      <c r="AB59" s="39">
        <v>24</v>
      </c>
      <c r="AC59" s="39">
        <v>25</v>
      </c>
      <c r="AD59" s="39">
        <v>26</v>
      </c>
      <c r="AE59" s="39">
        <v>27</v>
      </c>
      <c r="AF59" s="39">
        <v>28</v>
      </c>
      <c r="AG59" s="39">
        <v>29</v>
      </c>
      <c r="AH59" s="39">
        <v>30</v>
      </c>
      <c r="AI59" s="39">
        <v>31</v>
      </c>
      <c r="AJ59" s="39">
        <v>32</v>
      </c>
      <c r="AK59" s="39">
        <v>33</v>
      </c>
      <c r="AL59" s="39">
        <v>34</v>
      </c>
      <c r="AM59" s="39">
        <v>35</v>
      </c>
      <c r="AN59" s="39">
        <v>36</v>
      </c>
      <c r="AO59" s="39">
        <v>37</v>
      </c>
      <c r="AP59" s="39">
        <v>38</v>
      </c>
      <c r="AQ59" s="39">
        <v>39</v>
      </c>
      <c r="AR59" s="39">
        <v>40</v>
      </c>
      <c r="AS59" s="39">
        <v>41</v>
      </c>
      <c r="AT59" s="39">
        <v>42</v>
      </c>
      <c r="AU59" s="39">
        <v>43</v>
      </c>
      <c r="AV59" s="243"/>
    </row>
    <row r="60" spans="1:48" ht="15.75" thickBot="1" x14ac:dyDescent="0.3">
      <c r="A60" s="223"/>
      <c r="B60" s="6"/>
      <c r="C60" s="92"/>
      <c r="D60" s="7"/>
      <c r="E60" s="8">
        <v>1</v>
      </c>
      <c r="F60" s="8">
        <v>2</v>
      </c>
      <c r="G60" s="8">
        <v>3</v>
      </c>
      <c r="H60" s="8">
        <v>4</v>
      </c>
      <c r="I60" s="8">
        <v>5</v>
      </c>
      <c r="J60" s="8">
        <v>6</v>
      </c>
      <c r="K60" s="8">
        <v>7</v>
      </c>
      <c r="L60" s="8">
        <v>8</v>
      </c>
      <c r="M60" s="8">
        <v>9</v>
      </c>
      <c r="N60" s="8">
        <v>10</v>
      </c>
      <c r="O60" s="8">
        <v>11</v>
      </c>
      <c r="P60" s="8">
        <v>12</v>
      </c>
      <c r="Q60" s="8">
        <v>13</v>
      </c>
      <c r="R60" s="8">
        <v>14</v>
      </c>
      <c r="S60" s="8">
        <v>15</v>
      </c>
      <c r="T60" s="8">
        <v>16</v>
      </c>
      <c r="U60" s="8">
        <v>17</v>
      </c>
      <c r="V60" s="8">
        <v>18</v>
      </c>
      <c r="W60" s="8">
        <v>19</v>
      </c>
      <c r="X60" s="8">
        <v>20</v>
      </c>
      <c r="Y60" s="8">
        <v>21</v>
      </c>
      <c r="Z60" s="8">
        <v>22</v>
      </c>
      <c r="AA60" s="8">
        <v>23</v>
      </c>
      <c r="AB60" s="8">
        <v>24</v>
      </c>
      <c r="AC60" s="8">
        <v>25</v>
      </c>
      <c r="AD60" s="8">
        <v>26</v>
      </c>
      <c r="AE60" s="8">
        <v>27</v>
      </c>
      <c r="AF60" s="8">
        <v>28</v>
      </c>
      <c r="AG60" s="8">
        <v>29</v>
      </c>
      <c r="AH60" s="8">
        <v>30</v>
      </c>
      <c r="AI60" s="8">
        <v>31</v>
      </c>
      <c r="AJ60" s="8">
        <v>32</v>
      </c>
      <c r="AK60" s="8">
        <v>33</v>
      </c>
      <c r="AL60" s="8">
        <v>34</v>
      </c>
      <c r="AM60" s="8">
        <v>35</v>
      </c>
      <c r="AN60" s="8">
        <v>36</v>
      </c>
      <c r="AO60" s="8">
        <v>37</v>
      </c>
      <c r="AP60" s="8">
        <v>38</v>
      </c>
      <c r="AQ60" s="8">
        <v>39</v>
      </c>
      <c r="AR60" s="8">
        <v>40</v>
      </c>
      <c r="AS60" s="8">
        <v>41</v>
      </c>
      <c r="AT60" s="8">
        <v>42</v>
      </c>
      <c r="AU60" s="8">
        <v>43</v>
      </c>
      <c r="AV60" s="8" t="s">
        <v>41</v>
      </c>
    </row>
    <row r="61" spans="1:48" ht="16.5" thickTop="1" thickBot="1" x14ac:dyDescent="0.3">
      <c r="A61" s="223"/>
      <c r="B61" s="65" t="s">
        <v>48</v>
      </c>
      <c r="C61" s="80" t="s">
        <v>9</v>
      </c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51"/>
      <c r="AS61" s="51"/>
      <c r="AT61" s="51"/>
      <c r="AU61" s="51"/>
      <c r="AV61" s="51" t="s">
        <v>150</v>
      </c>
    </row>
    <row r="62" spans="1:48" ht="15.75" thickBot="1" x14ac:dyDescent="0.3">
      <c r="A62" s="223"/>
      <c r="B62" s="202" t="s">
        <v>49</v>
      </c>
      <c r="C62" s="204" t="s">
        <v>25</v>
      </c>
      <c r="D62" s="9" t="s">
        <v>10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 t="s">
        <v>30</v>
      </c>
      <c r="V62" s="88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4" t="s">
        <v>44</v>
      </c>
    </row>
    <row r="63" spans="1:48" ht="15.75" thickBot="1" x14ac:dyDescent="0.3">
      <c r="A63" s="223"/>
      <c r="B63" s="206"/>
      <c r="C63" s="207"/>
      <c r="D63" s="71" t="s">
        <v>11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</row>
    <row r="64" spans="1:48" ht="15.75" thickBot="1" x14ac:dyDescent="0.3">
      <c r="A64" s="224"/>
      <c r="B64" s="301" t="s">
        <v>51</v>
      </c>
      <c r="C64" s="263" t="s">
        <v>59</v>
      </c>
      <c r="D64" s="106" t="s">
        <v>10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/>
      <c r="P64" s="14"/>
      <c r="Q64" s="14"/>
      <c r="R64" s="14"/>
      <c r="S64" s="14"/>
      <c r="T64" s="14"/>
      <c r="U64" s="14" t="s">
        <v>30</v>
      </c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 t="s">
        <v>44</v>
      </c>
    </row>
    <row r="65" spans="1:48" ht="15.75" thickBot="1" x14ac:dyDescent="0.3">
      <c r="A65" s="224"/>
      <c r="B65" s="301"/>
      <c r="C65" s="264"/>
      <c r="D65" s="106" t="s">
        <v>11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</row>
    <row r="66" spans="1:48" ht="15.75" thickBot="1" x14ac:dyDescent="0.3">
      <c r="A66" s="224"/>
      <c r="B66" s="217" t="s">
        <v>102</v>
      </c>
      <c r="C66" s="263" t="s">
        <v>103</v>
      </c>
      <c r="D66" s="106" t="s">
        <v>10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4"/>
      <c r="P66" s="14"/>
      <c r="Q66" s="14"/>
      <c r="R66" s="14"/>
      <c r="S66" s="14"/>
      <c r="T66" s="14"/>
      <c r="U66" s="14" t="s">
        <v>42</v>
      </c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 t="s">
        <v>30</v>
      </c>
      <c r="AS66" s="14"/>
      <c r="AT66" s="14"/>
      <c r="AU66" s="14"/>
      <c r="AV66" s="14" t="s">
        <v>45</v>
      </c>
    </row>
    <row r="67" spans="1:48" ht="15.75" thickBot="1" x14ac:dyDescent="0.3">
      <c r="A67" s="224"/>
      <c r="B67" s="218"/>
      <c r="C67" s="264"/>
      <c r="D67" s="106" t="s">
        <v>11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48" ht="15.75" thickBot="1" x14ac:dyDescent="0.3">
      <c r="A68" s="224"/>
      <c r="B68" s="217" t="s">
        <v>104</v>
      </c>
      <c r="C68" s="263" t="s">
        <v>105</v>
      </c>
      <c r="D68" s="106" t="s">
        <v>10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4"/>
      <c r="P68" s="14"/>
      <c r="Q68" s="14"/>
      <c r="R68" s="14"/>
      <c r="S68" s="14"/>
      <c r="T68" s="14"/>
      <c r="U68" s="14" t="s">
        <v>42</v>
      </c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 t="s">
        <v>42</v>
      </c>
      <c r="AT68" s="14"/>
      <c r="AU68" s="14"/>
      <c r="AV68" s="14" t="s">
        <v>78</v>
      </c>
    </row>
    <row r="69" spans="1:48" ht="15.75" thickBot="1" x14ac:dyDescent="0.3">
      <c r="A69" s="224"/>
      <c r="B69" s="218"/>
      <c r="C69" s="264"/>
      <c r="D69" s="106" t="s">
        <v>11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</row>
    <row r="70" spans="1:48" ht="15.75" thickBot="1" x14ac:dyDescent="0.3">
      <c r="A70" s="223"/>
      <c r="B70" s="72" t="s">
        <v>84</v>
      </c>
      <c r="C70" s="73" t="s">
        <v>85</v>
      </c>
      <c r="D70" s="122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43"/>
      <c r="AU70" s="15"/>
      <c r="AV70" s="14"/>
    </row>
    <row r="71" spans="1:48" ht="15.75" thickBot="1" x14ac:dyDescent="0.3">
      <c r="A71" s="224"/>
      <c r="B71" s="202" t="s">
        <v>107</v>
      </c>
      <c r="C71" s="204" t="s">
        <v>63</v>
      </c>
      <c r="D71" s="106" t="s">
        <v>10</v>
      </c>
      <c r="E71" s="53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 t="s">
        <v>42</v>
      </c>
      <c r="AS71" s="14"/>
      <c r="AT71" s="14"/>
      <c r="AU71" s="14"/>
      <c r="AV71" s="14" t="s">
        <v>43</v>
      </c>
    </row>
    <row r="72" spans="1:48" ht="15.75" thickBot="1" x14ac:dyDescent="0.3">
      <c r="A72" s="224"/>
      <c r="B72" s="206"/>
      <c r="C72" s="302"/>
      <c r="D72" s="106" t="s">
        <v>11</v>
      </c>
      <c r="E72" s="157"/>
      <c r="F72" s="96"/>
      <c r="G72" s="96"/>
      <c r="H72" s="96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14"/>
      <c r="U72" s="14"/>
      <c r="V72" s="14"/>
      <c r="W72" s="14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4"/>
      <c r="AP72" s="14"/>
      <c r="AQ72" s="14"/>
      <c r="AR72" s="14"/>
      <c r="AS72" s="14"/>
      <c r="AT72" s="14"/>
      <c r="AU72" s="14"/>
      <c r="AV72" s="14"/>
    </row>
    <row r="73" spans="1:48" ht="15.75" thickBot="1" x14ac:dyDescent="0.3">
      <c r="A73" s="224"/>
      <c r="B73" s="217" t="s">
        <v>109</v>
      </c>
      <c r="C73" s="219" t="s">
        <v>138</v>
      </c>
      <c r="D73" s="106" t="s">
        <v>10</v>
      </c>
      <c r="E73" s="149"/>
      <c r="F73" s="149"/>
      <c r="G73" s="149"/>
      <c r="H73" s="149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14"/>
      <c r="U73" s="14"/>
      <c r="V73" s="14"/>
      <c r="W73" s="14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4"/>
      <c r="AP73" s="14"/>
      <c r="AQ73" s="14"/>
      <c r="AR73" s="14" t="s">
        <v>42</v>
      </c>
      <c r="AS73" s="14"/>
      <c r="AT73" s="14"/>
      <c r="AU73" s="14"/>
      <c r="AV73" s="14" t="s">
        <v>43</v>
      </c>
    </row>
    <row r="74" spans="1:48" ht="15.75" thickBot="1" x14ac:dyDescent="0.3">
      <c r="A74" s="224"/>
      <c r="B74" s="218"/>
      <c r="C74" s="220"/>
      <c r="D74" s="106" t="s">
        <v>11</v>
      </c>
      <c r="E74" s="149"/>
      <c r="F74" s="149"/>
      <c r="G74" s="149"/>
      <c r="H74" s="149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14"/>
      <c r="U74" s="14"/>
      <c r="V74" s="14"/>
      <c r="W74" s="14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4"/>
      <c r="AP74" s="14"/>
      <c r="AQ74" s="14"/>
      <c r="AR74" s="14"/>
      <c r="AS74" s="14"/>
      <c r="AT74" s="14"/>
      <c r="AU74" s="14"/>
      <c r="AV74" s="14"/>
    </row>
    <row r="75" spans="1:48" ht="15.75" thickBot="1" x14ac:dyDescent="0.3">
      <c r="A75" s="224"/>
      <c r="B75" s="217" t="s">
        <v>137</v>
      </c>
      <c r="C75" s="219" t="s">
        <v>139</v>
      </c>
      <c r="D75" s="106" t="s">
        <v>10</v>
      </c>
      <c r="E75" s="149"/>
      <c r="F75" s="149"/>
      <c r="G75" s="149"/>
      <c r="H75" s="149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14"/>
      <c r="U75" s="14"/>
      <c r="V75" s="14"/>
      <c r="W75" s="14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4"/>
      <c r="AP75" s="14"/>
      <c r="AQ75" s="14"/>
      <c r="AR75" s="14"/>
      <c r="AS75" s="14" t="s">
        <v>42</v>
      </c>
      <c r="AT75" s="14"/>
      <c r="AU75" s="14"/>
      <c r="AV75" s="14" t="s">
        <v>43</v>
      </c>
    </row>
    <row r="76" spans="1:48" ht="15.75" thickBot="1" x14ac:dyDescent="0.3">
      <c r="A76" s="224"/>
      <c r="B76" s="218"/>
      <c r="C76" s="264"/>
      <c r="D76" s="106" t="s">
        <v>11</v>
      </c>
      <c r="E76" s="149"/>
      <c r="F76" s="149"/>
      <c r="G76" s="149"/>
      <c r="H76" s="149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14"/>
      <c r="U76" s="14"/>
      <c r="V76" s="14"/>
      <c r="W76" s="14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4"/>
      <c r="AP76" s="14"/>
      <c r="AQ76" s="14"/>
      <c r="AR76" s="14"/>
      <c r="AS76" s="14"/>
      <c r="AT76" s="14"/>
      <c r="AU76" s="14"/>
      <c r="AV76" s="14"/>
    </row>
    <row r="77" spans="1:48" ht="15.75" thickBot="1" x14ac:dyDescent="0.3">
      <c r="A77" s="223"/>
      <c r="B77" s="169" t="s">
        <v>72</v>
      </c>
      <c r="C77" s="73" t="s">
        <v>73</v>
      </c>
      <c r="D77" s="12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</row>
    <row r="78" spans="1:48" ht="15.75" thickBot="1" x14ac:dyDescent="0.3">
      <c r="A78" s="223"/>
      <c r="B78" s="164" t="s">
        <v>74</v>
      </c>
      <c r="C78" s="165" t="s">
        <v>75</v>
      </c>
      <c r="D78" s="29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</row>
    <row r="79" spans="1:48" ht="15.75" thickBot="1" x14ac:dyDescent="0.3">
      <c r="A79" s="224"/>
      <c r="B79" s="217" t="s">
        <v>91</v>
      </c>
      <c r="C79" s="263" t="s">
        <v>114</v>
      </c>
      <c r="D79" s="9" t="s">
        <v>10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 t="s">
        <v>30</v>
      </c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 t="s">
        <v>44</v>
      </c>
    </row>
    <row r="80" spans="1:48" ht="15.75" thickBot="1" x14ac:dyDescent="0.3">
      <c r="A80" s="224"/>
      <c r="B80" s="218"/>
      <c r="C80" s="264"/>
      <c r="D80" s="9" t="s">
        <v>11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</row>
    <row r="81" spans="1:48" ht="15.75" thickBot="1" x14ac:dyDescent="0.3">
      <c r="A81" s="224"/>
      <c r="B81" s="217" t="s">
        <v>111</v>
      </c>
      <c r="C81" s="263" t="s">
        <v>79</v>
      </c>
      <c r="D81" s="171" t="s">
        <v>10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 t="s">
        <v>42</v>
      </c>
      <c r="AS81" s="14"/>
      <c r="AT81" s="14"/>
      <c r="AU81" s="14"/>
      <c r="AV81" s="14" t="s">
        <v>43</v>
      </c>
    </row>
    <row r="82" spans="1:48" ht="15.75" thickBot="1" x14ac:dyDescent="0.3">
      <c r="A82" s="224"/>
      <c r="B82" s="218"/>
      <c r="C82" s="264"/>
      <c r="D82" s="171" t="s">
        <v>11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</row>
    <row r="83" spans="1:48" ht="15.75" thickBot="1" x14ac:dyDescent="0.3">
      <c r="A83" s="224"/>
      <c r="B83" s="167" t="s">
        <v>12</v>
      </c>
      <c r="C83" s="181" t="s">
        <v>13</v>
      </c>
      <c r="D83" s="9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</row>
    <row r="84" spans="1:48" ht="15.75" thickBot="1" x14ac:dyDescent="0.3">
      <c r="A84" s="224"/>
      <c r="B84" s="89" t="s">
        <v>23</v>
      </c>
      <c r="C84" s="18" t="s">
        <v>140</v>
      </c>
      <c r="D84" s="9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</row>
    <row r="85" spans="1:48" ht="15.75" customHeight="1" thickBot="1" x14ac:dyDescent="0.3">
      <c r="A85" s="223"/>
      <c r="B85" s="202" t="s">
        <v>24</v>
      </c>
      <c r="C85" s="214" t="s">
        <v>145</v>
      </c>
      <c r="D85" s="9" t="s">
        <v>10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 t="s">
        <v>42</v>
      </c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 t="s">
        <v>42</v>
      </c>
      <c r="AT85" s="14"/>
      <c r="AU85" s="14"/>
      <c r="AV85" s="14" t="s">
        <v>78</v>
      </c>
    </row>
    <row r="86" spans="1:48" ht="15.75" thickBot="1" x14ac:dyDescent="0.3">
      <c r="A86" s="223"/>
      <c r="B86" s="206"/>
      <c r="C86" s="215"/>
      <c r="D86" s="146" t="s">
        <v>11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</row>
    <row r="87" spans="1:48" ht="15.75" thickBot="1" x14ac:dyDescent="0.3">
      <c r="A87" s="224"/>
      <c r="B87" s="166" t="s">
        <v>97</v>
      </c>
      <c r="C87" s="42" t="s">
        <v>18</v>
      </c>
      <c r="D87" s="135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 t="s">
        <v>30</v>
      </c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 t="s">
        <v>30</v>
      </c>
      <c r="AS87" s="14"/>
      <c r="AT87" s="14"/>
      <c r="AU87" s="14"/>
      <c r="AV87" s="14" t="s">
        <v>92</v>
      </c>
    </row>
    <row r="88" spans="1:48" ht="15.75" thickBot="1" x14ac:dyDescent="0.3">
      <c r="A88" s="224"/>
      <c r="B88" s="172" t="s">
        <v>96</v>
      </c>
      <c r="C88" s="17" t="s">
        <v>20</v>
      </c>
      <c r="D88" s="135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 t="s">
        <v>30</v>
      </c>
      <c r="AT88" s="43"/>
      <c r="AU88" s="15"/>
      <c r="AV88" s="14" t="s">
        <v>44</v>
      </c>
    </row>
    <row r="89" spans="1:48" ht="15.75" thickBot="1" x14ac:dyDescent="0.3">
      <c r="A89" s="223"/>
      <c r="B89" s="145" t="s">
        <v>141</v>
      </c>
      <c r="C89" s="198" t="s">
        <v>146</v>
      </c>
      <c r="D89" s="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59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 t="s">
        <v>15</v>
      </c>
      <c r="AT89" s="44"/>
      <c r="AU89" s="21"/>
      <c r="AV89" s="14" t="s">
        <v>81</v>
      </c>
    </row>
    <row r="90" spans="1:48" ht="15" customHeight="1" thickBot="1" x14ac:dyDescent="0.3">
      <c r="A90" s="223"/>
      <c r="B90" s="294" t="s">
        <v>142</v>
      </c>
      <c r="C90" s="296" t="s">
        <v>147</v>
      </c>
      <c r="D90" s="29" t="s">
        <v>10</v>
      </c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 t="s">
        <v>30</v>
      </c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 t="s">
        <v>30</v>
      </c>
      <c r="AS90" s="23"/>
      <c r="AT90" s="23"/>
      <c r="AU90" s="23"/>
      <c r="AV90" s="14" t="s">
        <v>92</v>
      </c>
    </row>
    <row r="91" spans="1:48" ht="15.75" thickBot="1" x14ac:dyDescent="0.3">
      <c r="A91" s="223"/>
      <c r="B91" s="295"/>
      <c r="C91" s="297"/>
      <c r="D91" s="9" t="s">
        <v>11</v>
      </c>
      <c r="E91" s="2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</row>
    <row r="92" spans="1:48" ht="15.75" thickBot="1" x14ac:dyDescent="0.3">
      <c r="A92" s="223"/>
      <c r="B92" s="168" t="s">
        <v>143</v>
      </c>
      <c r="C92" s="153" t="s">
        <v>18</v>
      </c>
      <c r="D92" s="9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 t="s">
        <v>30</v>
      </c>
      <c r="AS92" s="14"/>
      <c r="AT92" s="14"/>
      <c r="AU92" s="14"/>
      <c r="AV92" s="14" t="s">
        <v>44</v>
      </c>
    </row>
    <row r="93" spans="1:48" ht="15.75" thickBot="1" x14ac:dyDescent="0.3">
      <c r="A93" s="223"/>
      <c r="B93" s="172" t="s">
        <v>144</v>
      </c>
      <c r="C93" s="154" t="s">
        <v>20</v>
      </c>
      <c r="D93" s="29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 t="s">
        <v>30</v>
      </c>
      <c r="AT93" s="14"/>
      <c r="AU93" s="14"/>
      <c r="AV93" s="14" t="s">
        <v>44</v>
      </c>
    </row>
    <row r="94" spans="1:48" ht="15.75" thickBot="1" x14ac:dyDescent="0.3">
      <c r="A94" s="93"/>
      <c r="B94" s="286" t="s">
        <v>113</v>
      </c>
      <c r="C94" s="303" t="s">
        <v>25</v>
      </c>
      <c r="D94" s="29" t="s">
        <v>10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 t="s">
        <v>148</v>
      </c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 t="s">
        <v>30</v>
      </c>
      <c r="AT94" s="14"/>
      <c r="AU94" s="14"/>
      <c r="AV94" s="14" t="s">
        <v>149</v>
      </c>
    </row>
    <row r="95" spans="1:48" ht="15.75" thickBot="1" x14ac:dyDescent="0.3">
      <c r="A95" s="93"/>
      <c r="B95" s="286"/>
      <c r="C95" s="304"/>
      <c r="D95" s="134" t="s">
        <v>11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</row>
  </sheetData>
  <mergeCells count="91">
    <mergeCell ref="B94:B95"/>
    <mergeCell ref="C94:C95"/>
    <mergeCell ref="C1:AO1"/>
    <mergeCell ref="C33:C34"/>
    <mergeCell ref="B33:B34"/>
    <mergeCell ref="AI2:AM2"/>
    <mergeCell ref="I2:M2"/>
    <mergeCell ref="AN2:AQ2"/>
    <mergeCell ref="N2:Q2"/>
    <mergeCell ref="B20:B21"/>
    <mergeCell ref="C20:C21"/>
    <mergeCell ref="AN53:AQ53"/>
    <mergeCell ref="B22:B23"/>
    <mergeCell ref="C22:C23"/>
    <mergeCell ref="B24:B25"/>
    <mergeCell ref="A2:A3"/>
    <mergeCell ref="B2:B8"/>
    <mergeCell ref="C2:C8"/>
    <mergeCell ref="D2:D8"/>
    <mergeCell ref="E2:H2"/>
    <mergeCell ref="A4:A36"/>
    <mergeCell ref="C24:C25"/>
    <mergeCell ref="B11:B12"/>
    <mergeCell ref="C11:C12"/>
    <mergeCell ref="C13:C14"/>
    <mergeCell ref="B13:B14"/>
    <mergeCell ref="B15:B16"/>
    <mergeCell ref="C15:C16"/>
    <mergeCell ref="B17:B18"/>
    <mergeCell ref="C17:C18"/>
    <mergeCell ref="AR2:AU2"/>
    <mergeCell ref="AV2:AV3"/>
    <mergeCell ref="AV4:AV8"/>
    <mergeCell ref="T5:AG5"/>
    <mergeCell ref="Y7:AG7"/>
    <mergeCell ref="R2:V2"/>
    <mergeCell ref="W2:Z2"/>
    <mergeCell ref="AA2:AD2"/>
    <mergeCell ref="AE2:AH2"/>
    <mergeCell ref="A53:A54"/>
    <mergeCell ref="B53:B59"/>
    <mergeCell ref="C53:C59"/>
    <mergeCell ref="D53:D59"/>
    <mergeCell ref="A44:D44"/>
    <mergeCell ref="A45:D45"/>
    <mergeCell ref="A46:D46"/>
    <mergeCell ref="B47:D47"/>
    <mergeCell ref="A55:A93"/>
    <mergeCell ref="B75:B76"/>
    <mergeCell ref="C75:C76"/>
    <mergeCell ref="B68:B69"/>
    <mergeCell ref="C68:C69"/>
    <mergeCell ref="B73:B74"/>
    <mergeCell ref="B90:B91"/>
    <mergeCell ref="C90:C91"/>
    <mergeCell ref="Z58:AJ58"/>
    <mergeCell ref="B64:B65"/>
    <mergeCell ref="C64:C65"/>
    <mergeCell ref="B66:B67"/>
    <mergeCell ref="C66:C67"/>
    <mergeCell ref="B71:B72"/>
    <mergeCell ref="C71:C72"/>
    <mergeCell ref="B79:B80"/>
    <mergeCell ref="C79:C80"/>
    <mergeCell ref="B85:B86"/>
    <mergeCell ref="C85:C86"/>
    <mergeCell ref="C73:C74"/>
    <mergeCell ref="B81:B82"/>
    <mergeCell ref="C81:C82"/>
    <mergeCell ref="AV53:AV54"/>
    <mergeCell ref="AV55:AV59"/>
    <mergeCell ref="T56:AG56"/>
    <mergeCell ref="B62:B63"/>
    <mergeCell ref="C62:C63"/>
    <mergeCell ref="AA53:AD53"/>
    <mergeCell ref="AI53:AM53"/>
    <mergeCell ref="AR53:AU53"/>
    <mergeCell ref="E53:H53"/>
    <mergeCell ref="I53:M53"/>
    <mergeCell ref="N53:Q53"/>
    <mergeCell ref="R53:V53"/>
    <mergeCell ref="W53:Z53"/>
    <mergeCell ref="AE53:AH53"/>
    <mergeCell ref="B27:B28"/>
    <mergeCell ref="C27:C28"/>
    <mergeCell ref="B38:B39"/>
    <mergeCell ref="C38:C39"/>
    <mergeCell ref="B42:B43"/>
    <mergeCell ref="C42:C43"/>
    <mergeCell ref="B29:B30"/>
    <mergeCell ref="C29:C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</vt:lpstr>
      <vt:lpstr>2 курс</vt:lpstr>
      <vt:lpstr>3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2017-05-03T23:40:31Z</dcterms:modified>
</cp:coreProperties>
</file>