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3" r:id="rId2"/>
    <sheet name="3 курс" sheetId="4" r:id="rId3"/>
  </sheets>
  <calcPr calcId="145621"/>
  <fileRecoveryPr repairLoad="1"/>
</workbook>
</file>

<file path=xl/calcChain.xml><?xml version="1.0" encoding="utf-8"?>
<calcChain xmlns="http://schemas.openxmlformats.org/spreadsheetml/2006/main">
  <c r="AV51" i="3" l="1"/>
  <c r="AV42" i="4" l="1"/>
  <c r="AV43" i="4"/>
  <c r="AV44" i="4"/>
  <c r="AV45" i="4"/>
  <c r="AV46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E50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E49" i="4"/>
  <c r="AV33" i="3"/>
  <c r="AV34" i="3"/>
  <c r="AV35" i="3"/>
  <c r="AV36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E51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E50" i="3"/>
  <c r="AV33" i="1"/>
  <c r="AV34" i="1"/>
  <c r="F51" i="1" l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E5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E50" i="1"/>
  <c r="AV30" i="1"/>
  <c r="AV31" i="1"/>
  <c r="AV32" i="1"/>
  <c r="AV40" i="1"/>
  <c r="AV41" i="1"/>
  <c r="AV42" i="1"/>
  <c r="AV43" i="1"/>
  <c r="AV24" i="1" l="1"/>
  <c r="AV27" i="3" l="1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E52" i="3"/>
  <c r="AV25" i="1" l="1"/>
  <c r="F52" i="1" l="1"/>
  <c r="H52" i="1"/>
  <c r="I52" i="1"/>
  <c r="J52" i="1"/>
  <c r="K52" i="1"/>
  <c r="L52" i="1"/>
  <c r="M52" i="1"/>
  <c r="N52" i="1"/>
  <c r="O52" i="1"/>
  <c r="P52" i="1"/>
  <c r="Q52" i="1"/>
  <c r="R52" i="1"/>
  <c r="S52" i="1"/>
  <c r="V52" i="1"/>
  <c r="W52" i="1"/>
  <c r="Z52" i="1"/>
  <c r="AC52" i="1"/>
  <c r="AE52" i="1"/>
  <c r="AF52" i="1"/>
  <c r="AG52" i="1"/>
  <c r="AI52" i="1"/>
  <c r="AJ52" i="1"/>
  <c r="AL52" i="1"/>
  <c r="AN52" i="1"/>
  <c r="AO52" i="1"/>
  <c r="AP52" i="1"/>
  <c r="AQ52" i="1"/>
  <c r="AS52" i="1"/>
  <c r="E52" i="1"/>
  <c r="U52" i="1" l="1"/>
  <c r="G52" i="1"/>
  <c r="T52" i="1"/>
  <c r="AR52" i="1"/>
  <c r="AH52" i="1"/>
  <c r="AD52" i="1"/>
  <c r="X52" i="1"/>
  <c r="AB52" i="1"/>
  <c r="AT52" i="1"/>
  <c r="AK52" i="1"/>
  <c r="AA52" i="1"/>
  <c r="AM52" i="1"/>
  <c r="Y52" i="1"/>
  <c r="AJ51" i="4"/>
  <c r="X51" i="4"/>
  <c r="E51" i="4" l="1"/>
  <c r="AS51" i="4"/>
  <c r="AT51" i="4"/>
  <c r="AU51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12" i="4"/>
  <c r="AV47" i="4"/>
  <c r="AV48" i="4"/>
  <c r="AV37" i="4"/>
  <c r="AV38" i="4"/>
  <c r="AV39" i="4"/>
  <c r="AV40" i="4"/>
  <c r="AV41" i="4"/>
  <c r="AV36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Y51" i="4"/>
  <c r="Z51" i="4"/>
  <c r="AA51" i="4"/>
  <c r="AB51" i="4"/>
  <c r="AC51" i="4"/>
  <c r="AD51" i="4"/>
  <c r="AE51" i="4"/>
  <c r="AF51" i="4"/>
  <c r="AG51" i="4"/>
  <c r="AH51" i="4"/>
  <c r="AI51" i="4"/>
  <c r="AK51" i="4"/>
  <c r="AL51" i="4"/>
  <c r="AM51" i="4"/>
  <c r="AN51" i="4"/>
  <c r="AO51" i="4"/>
  <c r="AP51" i="4"/>
  <c r="AQ51" i="4"/>
  <c r="AR51" i="4"/>
  <c r="AV11" i="3"/>
  <c r="AV12" i="3"/>
  <c r="AV49" i="3"/>
  <c r="AV45" i="3"/>
  <c r="AV43" i="3"/>
  <c r="AV44" i="3"/>
  <c r="AV42" i="3"/>
  <c r="AV19" i="3"/>
  <c r="AV20" i="3"/>
  <c r="AV49" i="1" l="1"/>
  <c r="AV35" i="1"/>
  <c r="AV36" i="1"/>
  <c r="AV29" i="1"/>
  <c r="AU52" i="1"/>
  <c r="AV52" i="1" s="1"/>
  <c r="AV28" i="3" l="1"/>
  <c r="AV31" i="3"/>
  <c r="AV32" i="3"/>
  <c r="AV37" i="3"/>
  <c r="AV40" i="3"/>
  <c r="AV41" i="3"/>
  <c r="AV46" i="3"/>
  <c r="AV47" i="3"/>
  <c r="AV48" i="3"/>
  <c r="AV35" i="4"/>
  <c r="AV34" i="4"/>
  <c r="AV50" i="4" s="1"/>
  <c r="AV33" i="4"/>
  <c r="AV11" i="4"/>
  <c r="AV10" i="4"/>
  <c r="AV49" i="4" l="1"/>
  <c r="AV51" i="4"/>
  <c r="AV47" i="1"/>
  <c r="AV48" i="1"/>
  <c r="AV38" i="1"/>
  <c r="AV39" i="1"/>
  <c r="AV26" i="1"/>
  <c r="AV27" i="1"/>
  <c r="AV28" i="1"/>
  <c r="AV26" i="3"/>
  <c r="AV25" i="3"/>
  <c r="AV24" i="3"/>
  <c r="AV23" i="3"/>
  <c r="AV22" i="3"/>
  <c r="AV21" i="3"/>
  <c r="AV18" i="3"/>
  <c r="AV17" i="3"/>
  <c r="AV16" i="3"/>
  <c r="AV15" i="3"/>
  <c r="AV14" i="3"/>
  <c r="AV13" i="3"/>
  <c r="AV12" i="1"/>
  <c r="AV13" i="1"/>
  <c r="AV14" i="1"/>
  <c r="AV15" i="1"/>
  <c r="AV16" i="1"/>
  <c r="AV17" i="1"/>
  <c r="AV18" i="1"/>
  <c r="AV19" i="1"/>
  <c r="AV20" i="1"/>
  <c r="AV21" i="1"/>
  <c r="AV22" i="1"/>
  <c r="AV11" i="1"/>
  <c r="AV50" i="3" l="1"/>
  <c r="AV51" i="1"/>
  <c r="AV50" i="1"/>
  <c r="AV52" i="3" l="1"/>
</calcChain>
</file>

<file path=xl/sharedStrings.xml><?xml version="1.0" encoding="utf-8"?>
<sst xmlns="http://schemas.openxmlformats.org/spreadsheetml/2006/main" count="744" uniqueCount="150">
  <si>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</si>
  <si>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</si>
  <si>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</si>
  <si>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</si>
  <si>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</si>
  <si>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</si>
  <si>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</si>
  <si>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 xml:space="preserve">Всего часов 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</si>
  <si>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</si>
  <si>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</si>
  <si>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</si>
  <si>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</si>
  <si>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</si>
  <si>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</si>
  <si>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>ПМ.01</t>
  </si>
  <si>
    <t>Э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</si>
  <si>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</si>
  <si>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</si>
  <si>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</si>
  <si>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</si>
  <si>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</si>
  <si>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</si>
  <si>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</si>
  <si>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</si>
  <si>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</si>
  <si>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</si>
  <si>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</si>
  <si>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Физическая культура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</si>
  <si>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</si>
  <si>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</si>
  <si>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</si>
  <si>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Всего недель по  2 семестрам</t>
  </si>
  <si>
    <t>ДЗ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</si>
  <si>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</si>
  <si>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</si>
  <si>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</si>
  <si>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</si>
  <si>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</si>
  <si>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</si>
  <si>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</si>
  <si>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</si>
  <si>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</si>
  <si>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К</t>
  </si>
  <si>
    <t>КР/З/ДЗ/Э</t>
  </si>
  <si>
    <t>КР</t>
  </si>
  <si>
    <t>0/0/1/0</t>
  </si>
  <si>
    <t>1/0/1/0</t>
  </si>
  <si>
    <t>А</t>
  </si>
  <si>
    <t>2</t>
  </si>
  <si>
    <t>ОДБ00</t>
  </si>
  <si>
    <t>ОДБ.01</t>
  </si>
  <si>
    <t>ОДБ.02</t>
  </si>
  <si>
    <t>ОДБ.03</t>
  </si>
  <si>
    <t>ОДБ.04</t>
  </si>
  <si>
    <t>ОДБ.05</t>
  </si>
  <si>
    <t>ОДБ.06</t>
  </si>
  <si>
    <t>ОДБ.08</t>
  </si>
  <si>
    <t>Иностранный язык</t>
  </si>
  <si>
    <t>История</t>
  </si>
  <si>
    <t>Химия</t>
  </si>
  <si>
    <t>Биология</t>
  </si>
  <si>
    <t>Якутский язык</t>
  </si>
  <si>
    <t>ОДП</t>
  </si>
  <si>
    <t>Профильные дисциплины</t>
  </si>
  <si>
    <t>ОДП.01</t>
  </si>
  <si>
    <t>ОДП.02</t>
  </si>
  <si>
    <t>ОДП.03</t>
  </si>
  <si>
    <t>Математика</t>
  </si>
  <si>
    <t xml:space="preserve">Информатика </t>
  </si>
  <si>
    <t>Физика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</si>
  <si>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</si>
  <si>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</si>
  <si>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</si>
  <si>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</si>
  <si>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</si>
  <si>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ОП.02</t>
  </si>
  <si>
    <t>2/0/0/0</t>
  </si>
  <si>
    <t>ОП.03</t>
  </si>
  <si>
    <t>Безопасность жизнедеятельности</t>
  </si>
  <si>
    <t>1/0/0/1</t>
  </si>
  <si>
    <t>0/0/0/1</t>
  </si>
  <si>
    <t>Г</t>
  </si>
  <si>
    <t>Экология</t>
  </si>
  <si>
    <t>ПОО</t>
  </si>
  <si>
    <t>Предлагаемые ОО</t>
  </si>
  <si>
    <t>Составил:              методист Гоголев И.В.</t>
  </si>
  <si>
    <t>Предлагаемые  ОО</t>
  </si>
  <si>
    <t>ПОО.01</t>
  </si>
  <si>
    <t>Основы психологии</t>
  </si>
  <si>
    <t>УП.01.01</t>
  </si>
  <si>
    <t>ОП.04</t>
  </si>
  <si>
    <t>Основы безопасности жизнедеятельности</t>
  </si>
  <si>
    <t>Основы электротехники</t>
  </si>
  <si>
    <t>ПП.01.01</t>
  </si>
  <si>
    <t>УП.03.01</t>
  </si>
  <si>
    <t xml:space="preserve">ПП.03.01 </t>
  </si>
  <si>
    <t>ПП.03</t>
  </si>
  <si>
    <t>УП.03</t>
  </si>
  <si>
    <t>/А</t>
  </si>
  <si>
    <t>ОДБ</t>
  </si>
  <si>
    <t>Общеобразовательные дисциплины</t>
  </si>
  <si>
    <t>3</t>
  </si>
  <si>
    <t>ОДБ .07</t>
  </si>
  <si>
    <t>Обществознание  (включая экономику и право)</t>
  </si>
  <si>
    <t>ОДБ.09</t>
  </si>
  <si>
    <t>География</t>
  </si>
  <si>
    <t>ОДБ.10</t>
  </si>
  <si>
    <t>ПОО.04</t>
  </si>
  <si>
    <t>ПОО.03</t>
  </si>
  <si>
    <t>Охрана труда</t>
  </si>
  <si>
    <t>ПОО.05</t>
  </si>
  <si>
    <t>ОП.</t>
  </si>
  <si>
    <t>ОП.06</t>
  </si>
  <si>
    <t>ФК.</t>
  </si>
  <si>
    <t>ФК.00</t>
  </si>
  <si>
    <t>ПОО.02</t>
  </si>
  <si>
    <t>ОП.05</t>
  </si>
  <si>
    <t>ОП.07</t>
  </si>
  <si>
    <t>0/0/0/0</t>
  </si>
  <si>
    <t xml:space="preserve">Русский язык </t>
  </si>
  <si>
    <t>ОДБ.11</t>
  </si>
  <si>
    <t xml:space="preserve"> Литература</t>
  </si>
  <si>
    <t>Астрономия</t>
  </si>
  <si>
    <t>Общие основы технологии металлообработки и работ на металлорежущих станках</t>
  </si>
  <si>
    <t>Токарная обработка заготовок, деталей, изделий и инструментов</t>
  </si>
  <si>
    <t>Основы материаловедения</t>
  </si>
  <si>
    <t>Основы предпринимательской деятельности</t>
  </si>
  <si>
    <t>Технология металлообработки на токарных станках</t>
  </si>
  <si>
    <t>1.1 Календарный график учебного процесса на 2018-2019  год по профессии «Токарь-универсал»</t>
  </si>
  <si>
    <t>1.2. График аттестаций на 2018-2019 год по профессии «Токарь-универсал»</t>
  </si>
  <si>
    <t>17/0/5/3</t>
  </si>
  <si>
    <t>1.2. График аттестаций на 2019-2020 год по профессии «Токарь-универсал» 2 курс</t>
  </si>
  <si>
    <t>1.1 Календарный график учебного процесса на 2019-2020 год по профессии «Токарь-универсал» 2 курс</t>
  </si>
  <si>
    <t>Технические измерения</t>
  </si>
  <si>
    <t>Техническая графика</t>
  </si>
  <si>
    <t>Растачивание и сверление деталей</t>
  </si>
  <si>
    <t>Технология работ на токарно-расточных станках</t>
  </si>
  <si>
    <t>8/0/10/4</t>
  </si>
  <si>
    <t>1.1 Календарный график учебного процесса на 2020-2021 год по профессии «Токарь-универсал» 3 курс</t>
  </si>
  <si>
    <t>1.2 График аттестаций на 2020-2021 год по профессии «Токарь-универсал» 3 курс</t>
  </si>
  <si>
    <t>ПМ.04</t>
  </si>
  <si>
    <t xml:space="preserve"> История Якутии</t>
  </si>
  <si>
    <t>Обработка деталей и изделий на токарно-карусельных станках</t>
  </si>
  <si>
    <t>Технология работ на токарно-карусельных станках</t>
  </si>
  <si>
    <t>Обработка деталей на токарно-револьверных станках</t>
  </si>
  <si>
    <t>МДК.04.01</t>
  </si>
  <si>
    <t>УП.04</t>
  </si>
  <si>
    <t>ПП.04</t>
  </si>
  <si>
    <t>Технология работ на токарно-револьверных станках</t>
  </si>
  <si>
    <t>2/0/17/2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</si>
</sst>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theme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2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4" fillId="2" borderId="19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 vertical="top" textRotation="90" wrapText="1"/>
    </xf>
    <xf numFmtId="49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1" fontId="4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/>
    <xf numFmtId="49" fontId="7" fillId="2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1" fontId="15" fillId="2" borderId="15" xfId="0" applyNumberFormat="1" applyFont="1" applyFill="1" applyBorder="1" applyAlignment="1">
      <alignment horizontal="center" wrapText="1"/>
    </xf>
    <xf numFmtId="1" fontId="15" fillId="2" borderId="17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/>
    </xf>
    <xf numFmtId="1" fontId="0" fillId="0" borderId="0" xfId="0" applyNumberFormat="1"/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7" fillId="2" borderId="15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distributed"/>
    </xf>
    <xf numFmtId="1" fontId="4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top" textRotation="90" wrapText="1"/>
    </xf>
    <xf numFmtId="0" fontId="2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distributed"/>
    </xf>
    <xf numFmtId="1" fontId="4" fillId="2" borderId="1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19" fillId="2" borderId="15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distributed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" fontId="4" fillId="2" borderId="37" xfId="0" applyNumberFormat="1" applyFont="1" applyFill="1" applyBorder="1" applyAlignment="1">
      <alignment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1" fontId="4" fillId="2" borderId="34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1" fontId="4" fillId="2" borderId="3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0" fillId="0" borderId="21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1" fontId="4" fillId="2" borderId="37" xfId="0" applyNumberFormat="1" applyFont="1" applyFill="1" applyBorder="1" applyAlignment="1">
      <alignment horizontal="center" wrapText="1"/>
    </xf>
    <xf numFmtId="1" fontId="4" fillId="2" borderId="42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distributed"/>
    </xf>
    <xf numFmtId="0" fontId="4" fillId="2" borderId="32" xfId="0" applyFont="1" applyFill="1" applyBorder="1" applyAlignment="1">
      <alignment vertical="distributed"/>
    </xf>
    <xf numFmtId="0" fontId="4" fillId="2" borderId="15" xfId="0" applyNumberFormat="1" applyFont="1" applyFill="1" applyBorder="1" applyAlignment="1">
      <alignment horizontal="center" wrapText="1"/>
    </xf>
    <xf numFmtId="0" fontId="20" fillId="0" borderId="21" xfId="0" applyFont="1" applyBorder="1"/>
    <xf numFmtId="0" fontId="20" fillId="0" borderId="2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4" fillId="2" borderId="31" xfId="0" applyFont="1" applyFill="1" applyBorder="1" applyAlignment="1">
      <alignment horizontal="left" vertical="distributed"/>
    </xf>
    <xf numFmtId="0" fontId="2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18" fillId="0" borderId="0" xfId="0" applyFont="1"/>
    <xf numFmtId="0" fontId="18" fillId="0" borderId="15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2" borderId="43" xfId="0" applyNumberFormat="1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21" fillId="0" borderId="0" xfId="0" applyFont="1"/>
    <xf numFmtId="1" fontId="2" fillId="2" borderId="17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left" vertical="distributed"/>
    </xf>
    <xf numFmtId="0" fontId="2" fillId="2" borderId="15" xfId="0" applyFont="1" applyFill="1" applyBorder="1" applyAlignment="1">
      <alignment horizontal="center"/>
    </xf>
    <xf numFmtId="1" fontId="22" fillId="2" borderId="15" xfId="0" applyNumberFormat="1" applyFont="1" applyFill="1" applyBorder="1" applyAlignment="1">
      <alignment horizontal="center"/>
    </xf>
    <xf numFmtId="1" fontId="4" fillId="2" borderId="51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/>
    </xf>
    <xf numFmtId="1" fontId="4" fillId="2" borderId="52" xfId="0" applyNumberFormat="1" applyFont="1" applyFill="1" applyBorder="1" applyAlignment="1">
      <alignment horizontal="center"/>
    </xf>
    <xf numFmtId="0" fontId="0" fillId="0" borderId="42" xfId="0" applyBorder="1"/>
    <xf numFmtId="1" fontId="5" fillId="2" borderId="21" xfId="0" applyNumberFormat="1" applyFont="1" applyFill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/>
    </xf>
    <xf numFmtId="1" fontId="23" fillId="2" borderId="15" xfId="0" applyNumberFormat="1" applyFont="1" applyFill="1" applyBorder="1" applyAlignment="1">
      <alignment horizontal="center" wrapText="1"/>
    </xf>
    <xf numFmtId="1" fontId="24" fillId="2" borderId="15" xfId="0" applyNumberFormat="1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distributed"/>
    </xf>
    <xf numFmtId="0" fontId="2" fillId="2" borderId="1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distributed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/>
    <xf numFmtId="0" fontId="4" fillId="2" borderId="55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left" vertical="distributed"/>
    </xf>
    <xf numFmtId="1" fontId="5" fillId="2" borderId="1" xfId="0" applyNumberFormat="1" applyFont="1" applyFill="1" applyBorder="1" applyAlignment="1">
      <alignment horizontal="center" wrapText="1"/>
    </xf>
    <xf numFmtId="0" fontId="0" fillId="0" borderId="21" xfId="0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1" fontId="4" fillId="2" borderId="3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wrapText="1"/>
    </xf>
    <xf numFmtId="0" fontId="2" fillId="2" borderId="59" xfId="0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19" xfId="0" applyFont="1" applyFill="1" applyBorder="1" applyAlignment="1">
      <alignment horizontal="left" vertical="distributed"/>
    </xf>
    <xf numFmtId="0" fontId="4" fillId="2" borderId="4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left" vertical="distributed"/>
    </xf>
    <xf numFmtId="0" fontId="4" fillId="2" borderId="54" xfId="0" applyFont="1" applyFill="1" applyBorder="1" applyAlignment="1">
      <alignment horizontal="left" vertical="distributed"/>
    </xf>
    <xf numFmtId="0" fontId="4" fillId="2" borderId="3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distributed"/>
    </xf>
    <xf numFmtId="0" fontId="4" fillId="2" borderId="53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textRotation="90" wrapText="1"/>
    </xf>
    <xf numFmtId="49" fontId="2" fillId="2" borderId="10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2" borderId="11" xfId="0" applyNumberFormat="1" applyFont="1" applyFill="1" applyBorder="1" applyAlignment="1">
      <alignment horizontal="center" textRotation="90" wrapText="1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15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12" xfId="0" applyNumberFormat="1" applyFont="1" applyFill="1" applyBorder="1" applyAlignment="1">
      <alignment horizontal="center" textRotation="90" wrapText="1"/>
    </xf>
    <xf numFmtId="49" fontId="2" fillId="2" borderId="20" xfId="0" applyNumberFormat="1" applyFont="1" applyFill="1" applyBorder="1" applyAlignment="1">
      <alignment horizontal="center" textRotation="90" wrapText="1"/>
    </xf>
    <xf numFmtId="0" fontId="12" fillId="3" borderId="26" xfId="0" applyFont="1" applyFill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49" fontId="4" fillId="2" borderId="11" xfId="0" applyNumberFormat="1" applyFont="1" applyFill="1" applyBorder="1" applyAlignment="1">
      <alignment horizontal="center" vertical="center" textRotation="90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textRotation="90"/>
    </xf>
    <xf numFmtId="49" fontId="2" fillId="2" borderId="19" xfId="0" applyNumberFormat="1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vertical="distributed"/>
    </xf>
    <xf numFmtId="0" fontId="4" fillId="2" borderId="11" xfId="0" applyFont="1" applyFill="1" applyBorder="1" applyAlignment="1">
      <alignment horizontal="center" vertical="distributed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20" fillId="0" borderId="33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left" vertical="distributed"/>
    </xf>
    <xf numFmtId="0" fontId="4" fillId="2" borderId="58" xfId="0" applyFont="1" applyFill="1" applyBorder="1" applyAlignment="1">
      <alignment horizontal="left" vertical="distributed"/>
    </xf>
    <xf numFmtId="0" fontId="4" fillId="2" borderId="2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wrapText="1"/>
    </xf>
    <xf numFmtId="0" fontId="4" fillId="2" borderId="5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distributed"/>
    </xf>
    <xf numFmtId="0" fontId="4" fillId="2" borderId="46" xfId="0" applyFont="1" applyFill="1" applyBorder="1" applyAlignment="1">
      <alignment horizontal="left" vertical="distributed"/>
    </xf>
    <xf numFmtId="0" fontId="4" fillId="2" borderId="33" xfId="0" applyFont="1" applyFill="1" applyBorder="1" applyAlignment="1">
      <alignment horizontal="left" vertical="distributed"/>
    </xf>
    <xf numFmtId="0" fontId="4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distributed"/>
    </xf>
    <xf numFmtId="0" fontId="2" fillId="2" borderId="53" xfId="0" applyFont="1" applyFill="1" applyBorder="1" applyAlignment="1">
      <alignment horizontal="center" vertical="distributed" wrapText="1"/>
    </xf>
    <xf numFmtId="0" fontId="2" fillId="2" borderId="33" xfId="0" applyFont="1" applyFill="1" applyBorder="1" applyAlignment="1">
      <alignment horizontal="center" vertical="distributed" wrapText="1"/>
    </xf>
    <xf numFmtId="0" fontId="2" fillId="2" borderId="5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9"/>
  <sheetViews>
    <sheetView topLeftCell="E29" zoomScale="90" zoomScaleNormal="90" workbookViewId="0">
      <selection activeCell="AV110" sqref="AV110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78" ht="15.75" thickBot="1" x14ac:dyDescent="0.3">
      <c r="A1" s="248" t="s">
        <v>128</v>
      </c>
      <c r="B1" s="248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1"/>
      <c r="AO1" s="1"/>
      <c r="AP1" s="1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  <c r="BZ1" s="4"/>
    </row>
    <row r="2" spans="1:78" ht="15.75" customHeight="1" thickTop="1" thickBot="1" x14ac:dyDescent="0.3">
      <c r="A2" s="250" t="s">
        <v>0</v>
      </c>
      <c r="B2" s="252" t="s">
        <v>1</v>
      </c>
      <c r="C2" s="256" t="s">
        <v>2</v>
      </c>
      <c r="D2" s="259" t="s">
        <v>3</v>
      </c>
      <c r="E2" s="262" t="s">
        <v>4</v>
      </c>
      <c r="F2" s="262"/>
      <c r="G2" s="262"/>
      <c r="H2" s="262"/>
      <c r="I2" s="263" t="s">
        <v>5</v>
      </c>
      <c r="J2" s="264"/>
      <c r="K2" s="264"/>
      <c r="L2" s="265"/>
      <c r="M2" s="266" t="s">
        <v>6</v>
      </c>
      <c r="N2" s="267"/>
      <c r="O2" s="267"/>
      <c r="P2" s="267"/>
      <c r="Q2" s="268"/>
      <c r="R2" s="269" t="s">
        <v>33</v>
      </c>
      <c r="S2" s="246"/>
      <c r="T2" s="246"/>
      <c r="U2" s="247"/>
      <c r="V2" s="243" t="s">
        <v>34</v>
      </c>
      <c r="W2" s="246"/>
      <c r="X2" s="246"/>
      <c r="Y2" s="246"/>
      <c r="Z2" s="247"/>
      <c r="AA2" s="243" t="s">
        <v>35</v>
      </c>
      <c r="AB2" s="246"/>
      <c r="AC2" s="246"/>
      <c r="AD2" s="247"/>
      <c r="AE2" s="243" t="s">
        <v>36</v>
      </c>
      <c r="AF2" s="246"/>
      <c r="AG2" s="246"/>
      <c r="AH2" s="247"/>
      <c r="AI2" s="243" t="s">
        <v>37</v>
      </c>
      <c r="AJ2" s="246"/>
      <c r="AK2" s="246"/>
      <c r="AL2" s="246"/>
      <c r="AM2" s="247"/>
      <c r="AN2" s="243" t="s">
        <v>38</v>
      </c>
      <c r="AO2" s="244"/>
      <c r="AP2" s="244"/>
      <c r="AQ2" s="245"/>
      <c r="AR2" s="243" t="s">
        <v>39</v>
      </c>
      <c r="AS2" s="246"/>
      <c r="AT2" s="246"/>
      <c r="AU2" s="247"/>
      <c r="AV2" s="237" t="s">
        <v>7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4"/>
      <c r="BY2" s="4"/>
      <c r="BZ2" s="4"/>
    </row>
    <row r="3" spans="1:78" ht="16.5" thickTop="1" thickBot="1" x14ac:dyDescent="0.3">
      <c r="A3" s="251"/>
      <c r="B3" s="253"/>
      <c r="C3" s="257"/>
      <c r="D3" s="260"/>
      <c r="E3" s="34">
        <v>3</v>
      </c>
      <c r="F3" s="34">
        <v>10</v>
      </c>
      <c r="G3" s="34">
        <v>17</v>
      </c>
      <c r="H3" s="34">
        <v>24</v>
      </c>
      <c r="I3" s="34">
        <v>1</v>
      </c>
      <c r="J3" s="34">
        <v>8</v>
      </c>
      <c r="K3" s="34">
        <v>15</v>
      </c>
      <c r="L3" s="35">
        <v>22</v>
      </c>
      <c r="M3" s="35">
        <v>29</v>
      </c>
      <c r="N3" s="35">
        <v>5</v>
      </c>
      <c r="O3" s="35">
        <v>12</v>
      </c>
      <c r="P3" s="35">
        <v>19</v>
      </c>
      <c r="Q3" s="34">
        <v>26</v>
      </c>
      <c r="R3" s="34">
        <v>3</v>
      </c>
      <c r="S3" s="34">
        <v>10</v>
      </c>
      <c r="T3" s="34">
        <v>17</v>
      </c>
      <c r="U3" s="34">
        <v>24</v>
      </c>
      <c r="V3" s="36">
        <v>31</v>
      </c>
      <c r="W3" s="34">
        <v>7</v>
      </c>
      <c r="X3" s="34">
        <v>14</v>
      </c>
      <c r="Y3" s="34">
        <v>21</v>
      </c>
      <c r="Z3" s="34">
        <v>28</v>
      </c>
      <c r="AA3" s="34">
        <v>4</v>
      </c>
      <c r="AB3" s="34">
        <v>11</v>
      </c>
      <c r="AC3" s="34">
        <v>18</v>
      </c>
      <c r="AD3" s="34">
        <v>25</v>
      </c>
      <c r="AE3" s="34">
        <v>4</v>
      </c>
      <c r="AF3" s="34">
        <v>11</v>
      </c>
      <c r="AG3" s="34">
        <v>18</v>
      </c>
      <c r="AH3" s="34">
        <v>25</v>
      </c>
      <c r="AI3" s="34">
        <v>1</v>
      </c>
      <c r="AJ3" s="34">
        <v>8</v>
      </c>
      <c r="AK3" s="34">
        <v>15</v>
      </c>
      <c r="AL3" s="34">
        <v>22</v>
      </c>
      <c r="AM3" s="34">
        <v>29</v>
      </c>
      <c r="AN3" s="34">
        <v>6</v>
      </c>
      <c r="AO3" s="34">
        <v>13</v>
      </c>
      <c r="AP3" s="34">
        <v>20</v>
      </c>
      <c r="AQ3" s="34">
        <v>27</v>
      </c>
      <c r="AR3" s="34">
        <v>3</v>
      </c>
      <c r="AS3" s="34">
        <v>10</v>
      </c>
      <c r="AT3" s="34">
        <v>17</v>
      </c>
      <c r="AU3" s="34">
        <v>24</v>
      </c>
      <c r="AV3" s="238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  <c r="BY3" s="4"/>
      <c r="BZ3" s="4"/>
    </row>
    <row r="4" spans="1:78" ht="16.5" customHeight="1" thickBot="1" x14ac:dyDescent="0.3">
      <c r="A4" s="270"/>
      <c r="B4" s="254"/>
      <c r="C4" s="257"/>
      <c r="D4" s="260"/>
      <c r="E4" s="37">
        <v>8</v>
      </c>
      <c r="F4" s="37">
        <v>15</v>
      </c>
      <c r="G4" s="37">
        <v>22</v>
      </c>
      <c r="H4" s="37">
        <v>29</v>
      </c>
      <c r="I4" s="37">
        <v>6</v>
      </c>
      <c r="J4" s="37">
        <v>13</v>
      </c>
      <c r="K4" s="37">
        <v>20</v>
      </c>
      <c r="L4" s="37">
        <v>27</v>
      </c>
      <c r="M4" s="37">
        <v>3</v>
      </c>
      <c r="N4" s="37">
        <v>10</v>
      </c>
      <c r="O4" s="37">
        <v>17</v>
      </c>
      <c r="P4" s="37">
        <v>24</v>
      </c>
      <c r="Q4" s="37">
        <v>1</v>
      </c>
      <c r="R4" s="37">
        <v>8</v>
      </c>
      <c r="S4" s="37">
        <v>15</v>
      </c>
      <c r="T4" s="37">
        <v>22</v>
      </c>
      <c r="U4" s="37">
        <v>29</v>
      </c>
      <c r="V4" s="48">
        <v>5</v>
      </c>
      <c r="W4" s="37">
        <v>12</v>
      </c>
      <c r="X4" s="37">
        <v>19</v>
      </c>
      <c r="Y4" s="37">
        <v>26</v>
      </c>
      <c r="Z4" s="37">
        <v>2</v>
      </c>
      <c r="AA4" s="37">
        <v>9</v>
      </c>
      <c r="AB4" s="37">
        <v>16</v>
      </c>
      <c r="AC4" s="37">
        <v>23</v>
      </c>
      <c r="AD4" s="37">
        <v>2</v>
      </c>
      <c r="AE4" s="37">
        <v>9</v>
      </c>
      <c r="AF4" s="37">
        <v>16</v>
      </c>
      <c r="AG4" s="37">
        <v>23</v>
      </c>
      <c r="AH4" s="37">
        <v>30</v>
      </c>
      <c r="AI4" s="37">
        <v>6</v>
      </c>
      <c r="AJ4" s="37">
        <v>13</v>
      </c>
      <c r="AK4" s="37">
        <v>20</v>
      </c>
      <c r="AL4" s="37">
        <v>27</v>
      </c>
      <c r="AM4" s="37">
        <v>4</v>
      </c>
      <c r="AN4" s="37">
        <v>11</v>
      </c>
      <c r="AO4" s="37">
        <v>18</v>
      </c>
      <c r="AP4" s="37">
        <v>25</v>
      </c>
      <c r="AQ4" s="37">
        <v>1</v>
      </c>
      <c r="AR4" s="37">
        <v>8</v>
      </c>
      <c r="AS4" s="37">
        <v>15</v>
      </c>
      <c r="AT4" s="37">
        <v>22</v>
      </c>
      <c r="AU4" s="37">
        <v>29</v>
      </c>
      <c r="AV4" s="239"/>
    </row>
    <row r="5" spans="1:78" ht="15.75" customHeight="1" thickTop="1" x14ac:dyDescent="0.25">
      <c r="A5" s="271"/>
      <c r="B5" s="254"/>
      <c r="C5" s="257"/>
      <c r="D5" s="26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26" t="s">
        <v>40</v>
      </c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40"/>
    </row>
    <row r="6" spans="1:78" ht="11.25" customHeight="1" x14ac:dyDescent="0.25">
      <c r="A6" s="271"/>
      <c r="B6" s="254"/>
      <c r="C6" s="257"/>
      <c r="D6" s="260"/>
      <c r="E6" s="38">
        <v>36</v>
      </c>
      <c r="F6" s="38">
        <v>37</v>
      </c>
      <c r="G6" s="38">
        <v>38</v>
      </c>
      <c r="H6" s="38">
        <v>39</v>
      </c>
      <c r="I6" s="38">
        <v>40</v>
      </c>
      <c r="J6" s="38">
        <v>41</v>
      </c>
      <c r="K6" s="38">
        <v>42</v>
      </c>
      <c r="L6" s="38">
        <v>43</v>
      </c>
      <c r="M6" s="38">
        <v>44</v>
      </c>
      <c r="N6" s="38">
        <v>45</v>
      </c>
      <c r="O6" s="38">
        <v>46</v>
      </c>
      <c r="P6" s="38">
        <v>47</v>
      </c>
      <c r="Q6" s="38">
        <v>48</v>
      </c>
      <c r="R6" s="38">
        <v>49</v>
      </c>
      <c r="S6" s="38">
        <v>50</v>
      </c>
      <c r="T6" s="38">
        <v>51</v>
      </c>
      <c r="U6" s="38">
        <v>52</v>
      </c>
      <c r="V6" s="38">
        <v>53</v>
      </c>
      <c r="W6" s="38">
        <v>1</v>
      </c>
      <c r="X6" s="45">
        <v>2</v>
      </c>
      <c r="Y6" s="45">
        <v>3</v>
      </c>
      <c r="Z6" s="45">
        <v>4</v>
      </c>
      <c r="AA6" s="45">
        <v>5</v>
      </c>
      <c r="AB6" s="45">
        <v>6</v>
      </c>
      <c r="AC6" s="45">
        <v>7</v>
      </c>
      <c r="AD6" s="45">
        <v>8</v>
      </c>
      <c r="AE6" s="45">
        <v>9</v>
      </c>
      <c r="AF6" s="45">
        <v>10</v>
      </c>
      <c r="AG6" s="45">
        <v>11</v>
      </c>
      <c r="AH6" s="45">
        <v>12</v>
      </c>
      <c r="AI6" s="45">
        <v>13</v>
      </c>
      <c r="AJ6" s="45">
        <v>14</v>
      </c>
      <c r="AK6" s="45">
        <v>15</v>
      </c>
      <c r="AL6" s="45">
        <v>16</v>
      </c>
      <c r="AM6" s="45">
        <v>17</v>
      </c>
      <c r="AN6" s="45">
        <v>18</v>
      </c>
      <c r="AO6" s="45">
        <v>19</v>
      </c>
      <c r="AP6" s="45">
        <v>20</v>
      </c>
      <c r="AQ6" s="45">
        <v>21</v>
      </c>
      <c r="AR6" s="45">
        <v>22</v>
      </c>
      <c r="AS6" s="45">
        <v>23</v>
      </c>
      <c r="AT6" s="45">
        <v>24</v>
      </c>
      <c r="AU6" s="45">
        <v>25</v>
      </c>
      <c r="AV6" s="240"/>
    </row>
    <row r="7" spans="1:78" ht="27.75" customHeight="1" x14ac:dyDescent="0.25">
      <c r="A7" s="271"/>
      <c r="B7" s="254"/>
      <c r="C7" s="257"/>
      <c r="D7" s="26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8" t="s">
        <v>42</v>
      </c>
      <c r="W7" s="38" t="s">
        <v>42</v>
      </c>
      <c r="X7" s="226" t="s">
        <v>41</v>
      </c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 t="s">
        <v>47</v>
      </c>
      <c r="AV7" s="240"/>
    </row>
    <row r="8" spans="1:78" ht="15.75" thickBot="1" x14ac:dyDescent="0.3">
      <c r="A8" s="271"/>
      <c r="B8" s="255"/>
      <c r="C8" s="258"/>
      <c r="D8" s="261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41"/>
    </row>
    <row r="9" spans="1:78" ht="15.75" thickBot="1" x14ac:dyDescent="0.3">
      <c r="A9" s="271"/>
      <c r="B9" s="82"/>
      <c r="C9" s="81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78" ht="15.75" customHeight="1" thickBot="1" x14ac:dyDescent="0.3">
      <c r="A10" s="271"/>
      <c r="B10" s="65" t="s">
        <v>49</v>
      </c>
      <c r="C10" s="80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/>
      <c r="AS10" s="12"/>
      <c r="AT10" s="12"/>
      <c r="AU10" s="12"/>
      <c r="AV10" s="11"/>
    </row>
    <row r="11" spans="1:78" ht="15.75" customHeight="1" thickBot="1" x14ac:dyDescent="0.3">
      <c r="A11" s="271"/>
      <c r="B11" s="215" t="s">
        <v>50</v>
      </c>
      <c r="C11" s="230" t="s">
        <v>119</v>
      </c>
      <c r="D11" s="9" t="s">
        <v>10</v>
      </c>
      <c r="E11" s="13">
        <v>2</v>
      </c>
      <c r="F11" s="13">
        <v>2</v>
      </c>
      <c r="G11" s="13">
        <v>2</v>
      </c>
      <c r="H11" s="13">
        <v>4</v>
      </c>
      <c r="I11" s="13"/>
      <c r="J11" s="13">
        <v>4</v>
      </c>
      <c r="K11" s="13">
        <v>4</v>
      </c>
      <c r="L11" s="13"/>
      <c r="M11" s="13">
        <v>4</v>
      </c>
      <c r="N11" s="13">
        <v>4</v>
      </c>
      <c r="O11" s="13"/>
      <c r="P11" s="13">
        <v>4</v>
      </c>
      <c r="Q11" s="13">
        <v>4</v>
      </c>
      <c r="R11" s="13"/>
      <c r="S11" s="13">
        <v>4</v>
      </c>
      <c r="T11" s="13">
        <v>4</v>
      </c>
      <c r="U11" s="13">
        <v>4</v>
      </c>
      <c r="V11" s="14"/>
      <c r="W11" s="14"/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/>
      <c r="AD11" s="14">
        <v>4</v>
      </c>
      <c r="AE11" s="14">
        <v>4</v>
      </c>
      <c r="AF11" s="14"/>
      <c r="AG11" s="14">
        <v>4</v>
      </c>
      <c r="AH11" s="14">
        <v>4</v>
      </c>
      <c r="AI11" s="14"/>
      <c r="AJ11" s="14">
        <v>4</v>
      </c>
      <c r="AK11" s="14">
        <v>4</v>
      </c>
      <c r="AL11" s="14"/>
      <c r="AM11" s="14">
        <v>4</v>
      </c>
      <c r="AN11" s="14">
        <v>4</v>
      </c>
      <c r="AO11" s="14">
        <v>4</v>
      </c>
      <c r="AP11" s="14">
        <v>4</v>
      </c>
      <c r="AQ11" s="14">
        <v>4</v>
      </c>
      <c r="AR11" s="14">
        <v>4</v>
      </c>
      <c r="AS11" s="14"/>
      <c r="AT11" s="14"/>
      <c r="AU11" s="14"/>
      <c r="AV11" s="14">
        <f t="shared" ref="AV11:AV49" si="0">SUM(E11:AU11)</f>
        <v>114</v>
      </c>
    </row>
    <row r="12" spans="1:78" ht="15.75" thickBot="1" x14ac:dyDescent="0.3">
      <c r="A12" s="271"/>
      <c r="B12" s="229"/>
      <c r="C12" s="231"/>
      <c r="D12" s="9" t="s">
        <v>11</v>
      </c>
      <c r="E12" s="13">
        <v>1</v>
      </c>
      <c r="F12" s="13">
        <v>1</v>
      </c>
      <c r="G12" s="13">
        <v>1</v>
      </c>
      <c r="H12" s="13">
        <v>2</v>
      </c>
      <c r="I12" s="13"/>
      <c r="J12" s="13">
        <v>2</v>
      </c>
      <c r="K12" s="13">
        <v>2</v>
      </c>
      <c r="L12" s="13"/>
      <c r="M12" s="13">
        <v>2</v>
      </c>
      <c r="N12" s="13">
        <v>2</v>
      </c>
      <c r="O12" s="13"/>
      <c r="P12" s="13">
        <v>2</v>
      </c>
      <c r="Q12" s="13">
        <v>2</v>
      </c>
      <c r="R12" s="13"/>
      <c r="S12" s="13">
        <v>2</v>
      </c>
      <c r="T12" s="13">
        <v>2</v>
      </c>
      <c r="U12" s="13">
        <v>2</v>
      </c>
      <c r="V12" s="14"/>
      <c r="W12" s="14"/>
      <c r="X12" s="14">
        <v>2</v>
      </c>
      <c r="Y12" s="14">
        <v>2</v>
      </c>
      <c r="Z12" s="14">
        <v>2</v>
      </c>
      <c r="AA12" s="14">
        <v>2</v>
      </c>
      <c r="AB12" s="14">
        <v>2</v>
      </c>
      <c r="AC12" s="14"/>
      <c r="AD12" s="14">
        <v>2</v>
      </c>
      <c r="AE12" s="14">
        <v>2</v>
      </c>
      <c r="AF12" s="14"/>
      <c r="AG12" s="14">
        <v>2</v>
      </c>
      <c r="AH12" s="14">
        <v>2</v>
      </c>
      <c r="AI12" s="14"/>
      <c r="AJ12" s="14">
        <v>2</v>
      </c>
      <c r="AK12" s="14">
        <v>2</v>
      </c>
      <c r="AL12" s="14"/>
      <c r="AM12" s="14">
        <v>2</v>
      </c>
      <c r="AN12" s="14">
        <v>2</v>
      </c>
      <c r="AO12" s="14">
        <v>2</v>
      </c>
      <c r="AP12" s="14">
        <v>2</v>
      </c>
      <c r="AQ12" s="14">
        <v>2</v>
      </c>
      <c r="AR12" s="14">
        <v>1</v>
      </c>
      <c r="AS12" s="14"/>
      <c r="AT12" s="14"/>
      <c r="AU12" s="14"/>
      <c r="AV12" s="14">
        <f t="shared" si="0"/>
        <v>56</v>
      </c>
    </row>
    <row r="13" spans="1:78" ht="15.75" thickBot="1" x14ac:dyDescent="0.3">
      <c r="A13" s="271"/>
      <c r="B13" s="215" t="s">
        <v>52</v>
      </c>
      <c r="C13" s="230" t="s">
        <v>57</v>
      </c>
      <c r="D13" s="9" t="s">
        <v>10</v>
      </c>
      <c r="E13" s="13"/>
      <c r="F13" s="13"/>
      <c r="G13" s="13"/>
      <c r="H13" s="13"/>
      <c r="I13" s="13"/>
      <c r="J13" s="13"/>
      <c r="K13" s="13">
        <v>4</v>
      </c>
      <c r="L13" s="13"/>
      <c r="M13" s="13">
        <v>4</v>
      </c>
      <c r="N13" s="13">
        <v>4</v>
      </c>
      <c r="O13" s="13"/>
      <c r="P13" s="13">
        <v>4</v>
      </c>
      <c r="Q13" s="13">
        <v>4</v>
      </c>
      <c r="R13" s="13"/>
      <c r="S13" s="13"/>
      <c r="T13" s="13"/>
      <c r="U13" s="13"/>
      <c r="V13" s="14"/>
      <c r="W13" s="14"/>
      <c r="X13" s="14">
        <v>2</v>
      </c>
      <c r="Y13" s="14">
        <v>2</v>
      </c>
      <c r="Z13" s="14">
        <v>2</v>
      </c>
      <c r="AA13" s="14">
        <v>2</v>
      </c>
      <c r="AB13" s="14">
        <v>2</v>
      </c>
      <c r="AC13" s="14"/>
      <c r="AD13" s="14">
        <v>2</v>
      </c>
      <c r="AE13" s="14">
        <v>2</v>
      </c>
      <c r="AF13" s="14"/>
      <c r="AG13" s="14">
        <v>2</v>
      </c>
      <c r="AH13" s="14">
        <v>2</v>
      </c>
      <c r="AI13" s="14"/>
      <c r="AJ13" s="14">
        <v>2</v>
      </c>
      <c r="AK13" s="14">
        <v>2</v>
      </c>
      <c r="AL13" s="14"/>
      <c r="AM13" s="14">
        <v>2</v>
      </c>
      <c r="AN13" s="14">
        <v>2</v>
      </c>
      <c r="AO13" s="14">
        <v>2</v>
      </c>
      <c r="AP13" s="14">
        <v>2</v>
      </c>
      <c r="AQ13" s="14">
        <v>2</v>
      </c>
      <c r="AR13" s="14">
        <v>4</v>
      </c>
      <c r="AS13" s="14">
        <v>4</v>
      </c>
      <c r="AT13" s="14">
        <v>4</v>
      </c>
      <c r="AU13" s="14"/>
      <c r="AV13" s="14">
        <f t="shared" si="0"/>
        <v>64</v>
      </c>
    </row>
    <row r="14" spans="1:78" ht="15.75" thickBot="1" x14ac:dyDescent="0.3">
      <c r="A14" s="271"/>
      <c r="B14" s="229"/>
      <c r="C14" s="231"/>
      <c r="D14" s="9" t="s">
        <v>11</v>
      </c>
      <c r="E14" s="13"/>
      <c r="F14" s="13"/>
      <c r="G14" s="13"/>
      <c r="H14" s="13"/>
      <c r="I14" s="13"/>
      <c r="J14" s="13"/>
      <c r="K14" s="13">
        <v>2</v>
      </c>
      <c r="L14" s="13"/>
      <c r="M14" s="13">
        <v>2</v>
      </c>
      <c r="N14" s="13">
        <v>2</v>
      </c>
      <c r="O14" s="13"/>
      <c r="P14" s="13">
        <v>2</v>
      </c>
      <c r="Q14" s="13">
        <v>2</v>
      </c>
      <c r="R14" s="13"/>
      <c r="S14" s="13"/>
      <c r="T14" s="13"/>
      <c r="U14" s="13"/>
      <c r="V14" s="14"/>
      <c r="W14" s="14"/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/>
      <c r="AD14" s="14">
        <v>1</v>
      </c>
      <c r="AE14" s="14">
        <v>1</v>
      </c>
      <c r="AF14" s="14"/>
      <c r="AG14" s="14">
        <v>1</v>
      </c>
      <c r="AH14" s="14">
        <v>1</v>
      </c>
      <c r="AI14" s="14"/>
      <c r="AJ14" s="14">
        <v>1</v>
      </c>
      <c r="AK14" s="14">
        <v>1</v>
      </c>
      <c r="AL14" s="14"/>
      <c r="AM14" s="14">
        <v>1</v>
      </c>
      <c r="AN14" s="14">
        <v>1</v>
      </c>
      <c r="AO14" s="14">
        <v>1</v>
      </c>
      <c r="AP14" s="14">
        <v>1</v>
      </c>
      <c r="AQ14" s="14">
        <v>1</v>
      </c>
      <c r="AR14" s="14">
        <v>2</v>
      </c>
      <c r="AS14" s="14">
        <v>2</v>
      </c>
      <c r="AT14" s="14">
        <v>2</v>
      </c>
      <c r="AU14" s="14"/>
      <c r="AV14" s="14">
        <f t="shared" si="0"/>
        <v>32</v>
      </c>
    </row>
    <row r="15" spans="1:78" ht="15.75" thickBot="1" x14ac:dyDescent="0.3">
      <c r="A15" s="271"/>
      <c r="B15" s="215" t="s">
        <v>53</v>
      </c>
      <c r="C15" s="227" t="s">
        <v>58</v>
      </c>
      <c r="D15" s="9" t="s">
        <v>10</v>
      </c>
      <c r="E15" s="13">
        <v>6</v>
      </c>
      <c r="F15" s="13">
        <v>6</v>
      </c>
      <c r="G15" s="13">
        <v>6</v>
      </c>
      <c r="H15" s="13">
        <v>5</v>
      </c>
      <c r="I15" s="13"/>
      <c r="J15" s="13">
        <v>7</v>
      </c>
      <c r="K15" s="13">
        <v>3</v>
      </c>
      <c r="L15" s="13"/>
      <c r="M15" s="13">
        <v>5</v>
      </c>
      <c r="N15" s="13">
        <v>3</v>
      </c>
      <c r="O15" s="13"/>
      <c r="P15" s="13"/>
      <c r="Q15" s="13">
        <v>4</v>
      </c>
      <c r="R15" s="13"/>
      <c r="S15" s="13">
        <v>9</v>
      </c>
      <c r="T15" s="13">
        <v>9</v>
      </c>
      <c r="U15" s="13">
        <v>10</v>
      </c>
      <c r="V15" s="14"/>
      <c r="W15" s="14"/>
      <c r="X15" s="14">
        <v>6</v>
      </c>
      <c r="Y15" s="14">
        <v>6</v>
      </c>
      <c r="Z15" s="14">
        <v>6</v>
      </c>
      <c r="AA15" s="14">
        <v>6</v>
      </c>
      <c r="AB15" s="14">
        <v>6</v>
      </c>
      <c r="AC15" s="14"/>
      <c r="AD15" s="14">
        <v>6</v>
      </c>
      <c r="AE15" s="14">
        <v>4</v>
      </c>
      <c r="AF15" s="14"/>
      <c r="AG15" s="14">
        <v>4</v>
      </c>
      <c r="AH15" s="14">
        <v>4</v>
      </c>
      <c r="AI15" s="14"/>
      <c r="AJ15" s="14">
        <v>4</v>
      </c>
      <c r="AK15" s="14">
        <v>4</v>
      </c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0"/>
        <v>129</v>
      </c>
    </row>
    <row r="16" spans="1:78" ht="15.75" thickBot="1" x14ac:dyDescent="0.3">
      <c r="A16" s="271"/>
      <c r="B16" s="216"/>
      <c r="C16" s="228"/>
      <c r="D16" s="9" t="s">
        <v>11</v>
      </c>
      <c r="E16" s="13">
        <v>3</v>
      </c>
      <c r="F16" s="13">
        <v>3</v>
      </c>
      <c r="G16" s="13">
        <v>3</v>
      </c>
      <c r="H16" s="13">
        <v>2</v>
      </c>
      <c r="I16" s="13"/>
      <c r="J16" s="13">
        <v>3</v>
      </c>
      <c r="K16" s="13">
        <v>1</v>
      </c>
      <c r="L16" s="13"/>
      <c r="M16" s="13">
        <v>2</v>
      </c>
      <c r="N16" s="13">
        <v>1</v>
      </c>
      <c r="O16" s="13"/>
      <c r="P16" s="13"/>
      <c r="Q16" s="13">
        <v>2</v>
      </c>
      <c r="R16" s="13"/>
      <c r="S16" s="13">
        <v>6</v>
      </c>
      <c r="T16" s="13">
        <v>6</v>
      </c>
      <c r="U16" s="13">
        <v>5</v>
      </c>
      <c r="V16" s="14"/>
      <c r="W16" s="14"/>
      <c r="X16" s="14">
        <v>3</v>
      </c>
      <c r="Y16" s="14">
        <v>3</v>
      </c>
      <c r="Z16" s="14">
        <v>3</v>
      </c>
      <c r="AA16" s="14">
        <v>3</v>
      </c>
      <c r="AB16" s="14">
        <v>3</v>
      </c>
      <c r="AC16" s="14"/>
      <c r="AD16" s="14">
        <v>3</v>
      </c>
      <c r="AE16" s="14">
        <v>2</v>
      </c>
      <c r="AF16" s="14"/>
      <c r="AG16" s="14">
        <v>2</v>
      </c>
      <c r="AH16" s="14">
        <v>2</v>
      </c>
      <c r="AI16" s="14"/>
      <c r="AJ16" s="14">
        <v>2</v>
      </c>
      <c r="AK16" s="14">
        <v>2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0"/>
        <v>65</v>
      </c>
    </row>
    <row r="17" spans="1:48" ht="15.75" thickBot="1" x14ac:dyDescent="0.3">
      <c r="A17" s="271"/>
      <c r="B17" s="215" t="s">
        <v>55</v>
      </c>
      <c r="C17" s="227" t="s">
        <v>59</v>
      </c>
      <c r="D17" s="9" t="s">
        <v>10</v>
      </c>
      <c r="E17" s="13">
        <v>4</v>
      </c>
      <c r="F17" s="13">
        <v>5</v>
      </c>
      <c r="G17" s="13">
        <v>4</v>
      </c>
      <c r="H17" s="13">
        <v>4</v>
      </c>
      <c r="I17" s="13"/>
      <c r="J17" s="13">
        <v>4</v>
      </c>
      <c r="K17" s="13">
        <v>4</v>
      </c>
      <c r="L17" s="13"/>
      <c r="M17" s="13">
        <v>2</v>
      </c>
      <c r="N17" s="13">
        <v>2</v>
      </c>
      <c r="O17" s="13"/>
      <c r="P17" s="13">
        <v>4</v>
      </c>
      <c r="Q17" s="13">
        <v>2</v>
      </c>
      <c r="R17" s="13"/>
      <c r="S17" s="13">
        <v>2</v>
      </c>
      <c r="T17" s="13">
        <v>6</v>
      </c>
      <c r="U17" s="13">
        <v>6</v>
      </c>
      <c r="V17" s="14"/>
      <c r="W17" s="14"/>
      <c r="X17" s="14">
        <v>4</v>
      </c>
      <c r="Y17" s="14">
        <v>4</v>
      </c>
      <c r="Z17" s="14">
        <v>4</v>
      </c>
      <c r="AA17" s="14">
        <v>4</v>
      </c>
      <c r="AB17" s="14">
        <v>4</v>
      </c>
      <c r="AC17" s="14"/>
      <c r="AD17" s="14">
        <v>4</v>
      </c>
      <c r="AE17" s="14">
        <v>4</v>
      </c>
      <c r="AF17" s="14"/>
      <c r="AG17" s="14">
        <v>4</v>
      </c>
      <c r="AH17" s="14">
        <v>4</v>
      </c>
      <c r="AI17" s="14"/>
      <c r="AJ17" s="14">
        <v>4</v>
      </c>
      <c r="AK17" s="14">
        <v>4</v>
      </c>
      <c r="AL17" s="14"/>
      <c r="AM17" s="14">
        <v>2</v>
      </c>
      <c r="AN17" s="14">
        <v>2</v>
      </c>
      <c r="AO17" s="14">
        <v>2</v>
      </c>
      <c r="AP17" s="14">
        <v>2</v>
      </c>
      <c r="AQ17" s="14">
        <v>2</v>
      </c>
      <c r="AR17" s="14">
        <v>3</v>
      </c>
      <c r="AS17" s="14">
        <v>4</v>
      </c>
      <c r="AT17" s="14">
        <v>4</v>
      </c>
      <c r="AU17" s="14"/>
      <c r="AV17" s="14">
        <f t="shared" si="0"/>
        <v>114</v>
      </c>
    </row>
    <row r="18" spans="1:48" ht="15.75" thickBot="1" x14ac:dyDescent="0.3">
      <c r="A18" s="271"/>
      <c r="B18" s="216"/>
      <c r="C18" s="228"/>
      <c r="D18" s="9" t="s">
        <v>11</v>
      </c>
      <c r="E18" s="13">
        <v>2</v>
      </c>
      <c r="F18" s="13">
        <v>3</v>
      </c>
      <c r="G18" s="13">
        <v>2</v>
      </c>
      <c r="H18" s="13">
        <v>2</v>
      </c>
      <c r="I18" s="13"/>
      <c r="J18" s="13">
        <v>2</v>
      </c>
      <c r="K18" s="13">
        <v>2</v>
      </c>
      <c r="L18" s="13"/>
      <c r="M18" s="13">
        <v>1</v>
      </c>
      <c r="N18" s="13">
        <v>1</v>
      </c>
      <c r="O18" s="173"/>
      <c r="P18" s="13">
        <v>2</v>
      </c>
      <c r="Q18" s="13">
        <v>1</v>
      </c>
      <c r="R18" s="13"/>
      <c r="S18" s="13">
        <v>1</v>
      </c>
      <c r="T18" s="13">
        <v>3</v>
      </c>
      <c r="U18" s="13">
        <v>3</v>
      </c>
      <c r="V18" s="14"/>
      <c r="W18" s="14"/>
      <c r="X18" s="14">
        <v>2</v>
      </c>
      <c r="Y18" s="14">
        <v>2</v>
      </c>
      <c r="Z18" s="14">
        <v>2</v>
      </c>
      <c r="AA18" s="14">
        <v>2</v>
      </c>
      <c r="AB18" s="14">
        <v>2</v>
      </c>
      <c r="AC18" s="14"/>
      <c r="AD18" s="14">
        <v>2</v>
      </c>
      <c r="AE18" s="14">
        <v>2</v>
      </c>
      <c r="AF18" s="14"/>
      <c r="AG18" s="14">
        <v>2</v>
      </c>
      <c r="AH18" s="14">
        <v>2</v>
      </c>
      <c r="AI18" s="14"/>
      <c r="AJ18" s="14">
        <v>2</v>
      </c>
      <c r="AK18" s="14">
        <v>2</v>
      </c>
      <c r="AL18" s="14"/>
      <c r="AM18" s="14">
        <v>1</v>
      </c>
      <c r="AN18" s="14">
        <v>1</v>
      </c>
      <c r="AO18" s="14">
        <v>1</v>
      </c>
      <c r="AP18" s="14">
        <v>1</v>
      </c>
      <c r="AQ18" s="14">
        <v>1</v>
      </c>
      <c r="AR18" s="14">
        <v>1</v>
      </c>
      <c r="AS18" s="14">
        <v>2</v>
      </c>
      <c r="AT18" s="14">
        <v>2</v>
      </c>
      <c r="AU18" s="14"/>
      <c r="AV18" s="14">
        <f t="shared" si="0"/>
        <v>57</v>
      </c>
    </row>
    <row r="19" spans="1:48" ht="15.75" thickBot="1" x14ac:dyDescent="0.3">
      <c r="A19" s="271"/>
      <c r="B19" s="215" t="s">
        <v>56</v>
      </c>
      <c r="C19" s="230" t="s">
        <v>60</v>
      </c>
      <c r="D19" s="9" t="s">
        <v>10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>
        <v>2</v>
      </c>
      <c r="Y19" s="14">
        <v>2</v>
      </c>
      <c r="Z19" s="14">
        <v>2</v>
      </c>
      <c r="AA19" s="14">
        <v>2</v>
      </c>
      <c r="AB19" s="14">
        <v>2</v>
      </c>
      <c r="AC19" s="14"/>
      <c r="AD19" s="14">
        <v>2</v>
      </c>
      <c r="AE19" s="14">
        <v>2</v>
      </c>
      <c r="AF19" s="14"/>
      <c r="AG19" s="14">
        <v>2</v>
      </c>
      <c r="AH19" s="14">
        <v>2</v>
      </c>
      <c r="AI19" s="14"/>
      <c r="AJ19" s="14">
        <v>2</v>
      </c>
      <c r="AK19" s="14">
        <v>2</v>
      </c>
      <c r="AL19" s="14"/>
      <c r="AM19" s="14">
        <v>2</v>
      </c>
      <c r="AN19" s="14">
        <v>2</v>
      </c>
      <c r="AO19" s="14">
        <v>2</v>
      </c>
      <c r="AP19" s="14">
        <v>2</v>
      </c>
      <c r="AQ19" s="14">
        <v>2</v>
      </c>
      <c r="AR19" s="14">
        <v>2</v>
      </c>
      <c r="AS19" s="14">
        <v>2</v>
      </c>
      <c r="AT19" s="14"/>
      <c r="AU19" s="14"/>
      <c r="AV19" s="14">
        <f t="shared" si="0"/>
        <v>36</v>
      </c>
    </row>
    <row r="20" spans="1:48" ht="15.75" thickBot="1" x14ac:dyDescent="0.3">
      <c r="A20" s="271"/>
      <c r="B20" s="216"/>
      <c r="C20" s="242"/>
      <c r="D20" s="9" t="s">
        <v>11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/>
      <c r="AD20" s="14">
        <v>1</v>
      </c>
      <c r="AE20" s="14">
        <v>1</v>
      </c>
      <c r="AF20" s="14"/>
      <c r="AG20" s="14">
        <v>1</v>
      </c>
      <c r="AH20" s="14">
        <v>1</v>
      </c>
      <c r="AI20" s="14"/>
      <c r="AJ20" s="14">
        <v>1</v>
      </c>
      <c r="AK20" s="14">
        <v>1</v>
      </c>
      <c r="AL20" s="14"/>
      <c r="AM20" s="14">
        <v>1</v>
      </c>
      <c r="AN20" s="14">
        <v>1</v>
      </c>
      <c r="AO20" s="14">
        <v>1</v>
      </c>
      <c r="AP20" s="14">
        <v>1</v>
      </c>
      <c r="AQ20" s="14">
        <v>1</v>
      </c>
      <c r="AR20" s="14">
        <v>1</v>
      </c>
      <c r="AS20" s="14">
        <v>1</v>
      </c>
      <c r="AT20" s="14"/>
      <c r="AU20" s="14"/>
      <c r="AV20" s="14">
        <f t="shared" si="0"/>
        <v>18</v>
      </c>
    </row>
    <row r="21" spans="1:48" ht="15.75" thickBot="1" x14ac:dyDescent="0.3">
      <c r="A21" s="271"/>
      <c r="B21" s="215" t="s">
        <v>120</v>
      </c>
      <c r="C21" s="217" t="s">
        <v>27</v>
      </c>
      <c r="D21" s="9" t="s">
        <v>10</v>
      </c>
      <c r="E21" s="13">
        <v>4</v>
      </c>
      <c r="F21" s="13">
        <v>4</v>
      </c>
      <c r="G21" s="13">
        <v>4</v>
      </c>
      <c r="H21" s="13">
        <v>4</v>
      </c>
      <c r="I21" s="13"/>
      <c r="J21" s="13">
        <v>4</v>
      </c>
      <c r="K21" s="13">
        <v>4</v>
      </c>
      <c r="L21" s="13"/>
      <c r="M21" s="13">
        <v>2</v>
      </c>
      <c r="N21" s="13">
        <v>2</v>
      </c>
      <c r="O21" s="13"/>
      <c r="P21" s="13">
        <v>2</v>
      </c>
      <c r="Q21" s="13">
        <v>2</v>
      </c>
      <c r="R21" s="13"/>
      <c r="S21" s="13">
        <v>2</v>
      </c>
      <c r="T21" s="13">
        <v>2</v>
      </c>
      <c r="U21" s="13">
        <v>2</v>
      </c>
      <c r="V21" s="14"/>
      <c r="W21" s="14"/>
      <c r="X21" s="14">
        <v>2</v>
      </c>
      <c r="Y21" s="14">
        <v>2</v>
      </c>
      <c r="Z21" s="14">
        <v>2</v>
      </c>
      <c r="AA21" s="14">
        <v>2</v>
      </c>
      <c r="AB21" s="14">
        <v>2</v>
      </c>
      <c r="AC21" s="14"/>
      <c r="AD21" s="14">
        <v>2</v>
      </c>
      <c r="AE21" s="14">
        <v>2</v>
      </c>
      <c r="AF21" s="14"/>
      <c r="AG21" s="14">
        <v>2</v>
      </c>
      <c r="AH21" s="14">
        <v>4</v>
      </c>
      <c r="AI21" s="14"/>
      <c r="AJ21" s="14">
        <v>2</v>
      </c>
      <c r="AK21" s="14">
        <v>2</v>
      </c>
      <c r="AL21" s="14"/>
      <c r="AM21" s="14">
        <v>2</v>
      </c>
      <c r="AN21" s="14">
        <v>2</v>
      </c>
      <c r="AO21" s="14">
        <v>3</v>
      </c>
      <c r="AP21" s="14">
        <v>4</v>
      </c>
      <c r="AQ21" s="14">
        <v>3</v>
      </c>
      <c r="AR21" s="14">
        <v>4</v>
      </c>
      <c r="AS21" s="14">
        <v>4</v>
      </c>
      <c r="AT21" s="14">
        <v>3</v>
      </c>
      <c r="AU21" s="14"/>
      <c r="AV21" s="14">
        <f t="shared" si="0"/>
        <v>87</v>
      </c>
    </row>
    <row r="22" spans="1:48" ht="15.75" thickBot="1" x14ac:dyDescent="0.3">
      <c r="A22" s="271"/>
      <c r="B22" s="216"/>
      <c r="C22" s="218"/>
      <c r="D22" s="9" t="s">
        <v>11</v>
      </c>
      <c r="E22" s="13">
        <v>2</v>
      </c>
      <c r="F22" s="13">
        <v>2</v>
      </c>
      <c r="G22" s="13">
        <v>2</v>
      </c>
      <c r="H22" s="13">
        <v>2</v>
      </c>
      <c r="I22" s="13"/>
      <c r="J22" s="13">
        <v>2</v>
      </c>
      <c r="K22" s="13">
        <v>2</v>
      </c>
      <c r="L22" s="13"/>
      <c r="M22" s="13">
        <v>1</v>
      </c>
      <c r="N22" s="13">
        <v>1</v>
      </c>
      <c r="O22" s="13"/>
      <c r="P22" s="13">
        <v>1</v>
      </c>
      <c r="Q22" s="13">
        <v>1</v>
      </c>
      <c r="R22" s="13"/>
      <c r="S22" s="13">
        <v>1</v>
      </c>
      <c r="T22" s="13">
        <v>1</v>
      </c>
      <c r="U22" s="13">
        <v>1</v>
      </c>
      <c r="V22" s="14"/>
      <c r="W22" s="14"/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/>
      <c r="AD22" s="14">
        <v>1</v>
      </c>
      <c r="AE22" s="14">
        <v>1</v>
      </c>
      <c r="AF22" s="14"/>
      <c r="AG22" s="14">
        <v>1</v>
      </c>
      <c r="AH22" s="14">
        <v>1</v>
      </c>
      <c r="AI22" s="14"/>
      <c r="AJ22" s="14">
        <v>1</v>
      </c>
      <c r="AK22" s="14">
        <v>1</v>
      </c>
      <c r="AL22" s="14"/>
      <c r="AM22" s="14">
        <v>1</v>
      </c>
      <c r="AN22" s="14">
        <v>1</v>
      </c>
      <c r="AO22" s="14">
        <v>1</v>
      </c>
      <c r="AP22" s="14">
        <v>2</v>
      </c>
      <c r="AQ22" s="14">
        <v>2</v>
      </c>
      <c r="AR22" s="14">
        <v>2</v>
      </c>
      <c r="AS22" s="14">
        <v>2</v>
      </c>
      <c r="AT22" s="14">
        <v>2</v>
      </c>
      <c r="AU22" s="14"/>
      <c r="AV22" s="14">
        <f t="shared" si="0"/>
        <v>43</v>
      </c>
    </row>
    <row r="23" spans="1:48" ht="15.75" thickBot="1" x14ac:dyDescent="0.3">
      <c r="A23" s="271"/>
      <c r="B23" s="72" t="s">
        <v>62</v>
      </c>
      <c r="C23" s="73" t="s">
        <v>63</v>
      </c>
      <c r="D23" s="2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7"/>
      <c r="AV23" s="63"/>
    </row>
    <row r="24" spans="1:48" ht="15.75" thickBot="1" x14ac:dyDescent="0.3">
      <c r="A24" s="272"/>
      <c r="B24" s="215" t="s">
        <v>64</v>
      </c>
      <c r="C24" s="217" t="s">
        <v>67</v>
      </c>
      <c r="D24" s="9" t="s">
        <v>10</v>
      </c>
      <c r="E24" s="22">
        <v>12</v>
      </c>
      <c r="F24" s="22">
        <v>11</v>
      </c>
      <c r="G24" s="22">
        <v>8</v>
      </c>
      <c r="H24" s="22">
        <v>5</v>
      </c>
      <c r="I24" s="22"/>
      <c r="J24" s="22">
        <v>9</v>
      </c>
      <c r="K24" s="22">
        <v>9</v>
      </c>
      <c r="L24" s="22"/>
      <c r="M24" s="22">
        <v>7</v>
      </c>
      <c r="N24" s="22">
        <v>9</v>
      </c>
      <c r="O24" s="22"/>
      <c r="P24" s="22">
        <v>9</v>
      </c>
      <c r="Q24" s="22">
        <v>8</v>
      </c>
      <c r="R24" s="22"/>
      <c r="S24" s="22">
        <v>8</v>
      </c>
      <c r="T24" s="22">
        <v>8</v>
      </c>
      <c r="U24" s="22">
        <v>8</v>
      </c>
      <c r="V24" s="22"/>
      <c r="W24" s="22"/>
      <c r="X24" s="74">
        <v>4</v>
      </c>
      <c r="Y24" s="74">
        <v>4</v>
      </c>
      <c r="Z24" s="74">
        <v>4</v>
      </c>
      <c r="AA24" s="74">
        <v>4</v>
      </c>
      <c r="AB24" s="74">
        <v>4</v>
      </c>
      <c r="AC24" s="74"/>
      <c r="AD24" s="74">
        <v>4</v>
      </c>
      <c r="AE24" s="74">
        <v>7</v>
      </c>
      <c r="AF24" s="74"/>
      <c r="AG24" s="74">
        <v>4</v>
      </c>
      <c r="AH24" s="74">
        <v>4</v>
      </c>
      <c r="AI24" s="74"/>
      <c r="AJ24" s="74">
        <v>4</v>
      </c>
      <c r="AK24" s="74">
        <v>4</v>
      </c>
      <c r="AL24" s="74"/>
      <c r="AM24" s="74">
        <v>4</v>
      </c>
      <c r="AN24" s="74">
        <v>4</v>
      </c>
      <c r="AO24" s="74">
        <v>5</v>
      </c>
      <c r="AP24" s="74">
        <v>4</v>
      </c>
      <c r="AQ24" s="74">
        <v>1</v>
      </c>
      <c r="AR24" s="74">
        <v>3</v>
      </c>
      <c r="AS24" s="74">
        <v>4</v>
      </c>
      <c r="AT24" s="74"/>
      <c r="AU24" s="74"/>
      <c r="AV24" s="63">
        <f>SUM(E24:AU24)</f>
        <v>183</v>
      </c>
    </row>
    <row r="25" spans="1:48" ht="15.75" thickBot="1" x14ac:dyDescent="0.3">
      <c r="A25" s="272"/>
      <c r="B25" s="229"/>
      <c r="C25" s="232"/>
      <c r="D25" s="9" t="s">
        <v>11</v>
      </c>
      <c r="E25" s="22">
        <v>6</v>
      </c>
      <c r="F25" s="22">
        <v>5</v>
      </c>
      <c r="G25" s="22">
        <v>4</v>
      </c>
      <c r="H25" s="22">
        <v>3</v>
      </c>
      <c r="I25" s="22"/>
      <c r="J25" s="22">
        <v>5</v>
      </c>
      <c r="K25" s="22">
        <v>5</v>
      </c>
      <c r="L25" s="22"/>
      <c r="M25" s="22">
        <v>4</v>
      </c>
      <c r="N25" s="22">
        <v>5</v>
      </c>
      <c r="O25" s="22"/>
      <c r="P25" s="22">
        <v>4</v>
      </c>
      <c r="Q25" s="22">
        <v>3</v>
      </c>
      <c r="R25" s="22"/>
      <c r="S25" s="22">
        <v>4</v>
      </c>
      <c r="T25" s="22">
        <v>4</v>
      </c>
      <c r="U25" s="22">
        <v>4</v>
      </c>
      <c r="V25" s="22"/>
      <c r="W25" s="22"/>
      <c r="X25" s="22">
        <v>3</v>
      </c>
      <c r="Y25" s="22">
        <v>3</v>
      </c>
      <c r="Z25" s="22">
        <v>3</v>
      </c>
      <c r="AA25" s="22">
        <v>3</v>
      </c>
      <c r="AB25" s="22">
        <v>3</v>
      </c>
      <c r="AC25" s="22"/>
      <c r="AD25" s="22">
        <v>3</v>
      </c>
      <c r="AE25" s="22">
        <v>2</v>
      </c>
      <c r="AF25" s="22"/>
      <c r="AG25" s="22">
        <v>2</v>
      </c>
      <c r="AH25" s="22">
        <v>2</v>
      </c>
      <c r="AI25" s="22"/>
      <c r="AJ25" s="22">
        <v>2</v>
      </c>
      <c r="AK25" s="74">
        <v>2</v>
      </c>
      <c r="AL25" s="74"/>
      <c r="AM25" s="74">
        <v>2</v>
      </c>
      <c r="AN25" s="74">
        <v>2</v>
      </c>
      <c r="AO25" s="74">
        <v>2</v>
      </c>
      <c r="AP25" s="74">
        <v>2</v>
      </c>
      <c r="AQ25" s="74">
        <v>2</v>
      </c>
      <c r="AR25" s="74">
        <v>2</v>
      </c>
      <c r="AS25" s="74">
        <v>2</v>
      </c>
      <c r="AT25" s="74"/>
      <c r="AU25" s="74"/>
      <c r="AV25" s="63">
        <f>SUM(E25:AU25)</f>
        <v>98</v>
      </c>
    </row>
    <row r="26" spans="1:48" ht="15.75" thickBot="1" x14ac:dyDescent="0.3">
      <c r="A26" s="272"/>
      <c r="B26" s="215" t="s">
        <v>65</v>
      </c>
      <c r="C26" s="217" t="s">
        <v>68</v>
      </c>
      <c r="D26" s="9" t="s">
        <v>10</v>
      </c>
      <c r="E26" s="22">
        <v>2</v>
      </c>
      <c r="F26" s="22">
        <v>2</v>
      </c>
      <c r="G26" s="22">
        <v>2</v>
      </c>
      <c r="H26" s="22">
        <v>8</v>
      </c>
      <c r="I26" s="22"/>
      <c r="J26" s="22">
        <v>2</v>
      </c>
      <c r="K26" s="22">
        <v>2</v>
      </c>
      <c r="L26" s="22"/>
      <c r="M26" s="22">
        <v>2</v>
      </c>
      <c r="N26" s="22">
        <v>2</v>
      </c>
      <c r="O26" s="22"/>
      <c r="P26" s="22">
        <v>7</v>
      </c>
      <c r="Q26" s="22">
        <v>6</v>
      </c>
      <c r="R26" s="22"/>
      <c r="S26" s="22">
        <v>9</v>
      </c>
      <c r="T26" s="22">
        <v>3</v>
      </c>
      <c r="U26" s="22">
        <v>2</v>
      </c>
      <c r="V26" s="22"/>
      <c r="W26" s="22"/>
      <c r="X26" s="74">
        <v>2</v>
      </c>
      <c r="Y26" s="74">
        <v>2</v>
      </c>
      <c r="Z26" s="74">
        <v>2</v>
      </c>
      <c r="AA26" s="74">
        <v>2</v>
      </c>
      <c r="AB26" s="74">
        <v>2</v>
      </c>
      <c r="AC26" s="74"/>
      <c r="AD26" s="74">
        <v>2</v>
      </c>
      <c r="AE26" s="74">
        <v>2</v>
      </c>
      <c r="AF26" s="74"/>
      <c r="AG26" s="74">
        <v>2</v>
      </c>
      <c r="AH26" s="74">
        <v>2</v>
      </c>
      <c r="AI26" s="74"/>
      <c r="AJ26" s="74">
        <v>2</v>
      </c>
      <c r="AK26" s="74">
        <v>2</v>
      </c>
      <c r="AL26" s="74"/>
      <c r="AM26" s="74">
        <v>2</v>
      </c>
      <c r="AN26" s="74">
        <v>2</v>
      </c>
      <c r="AO26" s="74">
        <v>2</v>
      </c>
      <c r="AP26" s="74">
        <v>2</v>
      </c>
      <c r="AQ26" s="74">
        <v>2</v>
      </c>
      <c r="AR26" s="74">
        <v>2</v>
      </c>
      <c r="AS26" s="74">
        <v>2</v>
      </c>
      <c r="AT26" s="74">
        <v>3</v>
      </c>
      <c r="AU26" s="74"/>
      <c r="AV26" s="63">
        <f t="shared" si="0"/>
        <v>88</v>
      </c>
    </row>
    <row r="27" spans="1:48" ht="15.75" thickBot="1" x14ac:dyDescent="0.3">
      <c r="A27" s="272"/>
      <c r="B27" s="216"/>
      <c r="C27" s="218"/>
      <c r="D27" s="9" t="s">
        <v>11</v>
      </c>
      <c r="E27" s="22">
        <v>1</v>
      </c>
      <c r="F27" s="22">
        <v>1</v>
      </c>
      <c r="G27" s="22">
        <v>1</v>
      </c>
      <c r="H27" s="22">
        <v>4</v>
      </c>
      <c r="I27" s="22"/>
      <c r="J27" s="22">
        <v>1</v>
      </c>
      <c r="K27" s="22">
        <v>1</v>
      </c>
      <c r="L27" s="22"/>
      <c r="M27" s="22">
        <v>1</v>
      </c>
      <c r="N27" s="22">
        <v>1</v>
      </c>
      <c r="O27" s="22"/>
      <c r="P27" s="22">
        <v>4</v>
      </c>
      <c r="Q27" s="22">
        <v>4</v>
      </c>
      <c r="R27" s="22"/>
      <c r="S27" s="22">
        <v>3</v>
      </c>
      <c r="T27" s="22">
        <v>1</v>
      </c>
      <c r="U27" s="22">
        <v>1</v>
      </c>
      <c r="V27" s="22"/>
      <c r="W27" s="22"/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/>
      <c r="AD27" s="22">
        <v>1</v>
      </c>
      <c r="AE27" s="22">
        <v>1</v>
      </c>
      <c r="AF27" s="74"/>
      <c r="AG27" s="74">
        <v>1</v>
      </c>
      <c r="AH27" s="74">
        <v>1</v>
      </c>
      <c r="AI27" s="74"/>
      <c r="AJ27" s="74">
        <v>1</v>
      </c>
      <c r="AK27" s="74">
        <v>1</v>
      </c>
      <c r="AL27" s="74"/>
      <c r="AM27" s="74">
        <v>1</v>
      </c>
      <c r="AN27" s="74">
        <v>1</v>
      </c>
      <c r="AO27" s="74">
        <v>1</v>
      </c>
      <c r="AP27" s="74">
        <v>1</v>
      </c>
      <c r="AQ27" s="74"/>
      <c r="AR27" s="74"/>
      <c r="AS27" s="74"/>
      <c r="AT27" s="74"/>
      <c r="AU27" s="74"/>
      <c r="AV27" s="63">
        <f t="shared" si="0"/>
        <v>39</v>
      </c>
    </row>
    <row r="28" spans="1:48" ht="15.75" thickBot="1" x14ac:dyDescent="0.3">
      <c r="A28" s="271"/>
      <c r="B28" s="215" t="s">
        <v>66</v>
      </c>
      <c r="C28" s="217" t="s">
        <v>69</v>
      </c>
      <c r="D28" s="9" t="s">
        <v>10</v>
      </c>
      <c r="E28" s="22">
        <v>4</v>
      </c>
      <c r="F28" s="22">
        <v>4</v>
      </c>
      <c r="G28" s="22">
        <v>4</v>
      </c>
      <c r="H28" s="22">
        <v>4</v>
      </c>
      <c r="I28" s="22"/>
      <c r="J28" s="22">
        <v>4</v>
      </c>
      <c r="K28" s="22">
        <v>4</v>
      </c>
      <c r="L28" s="22"/>
      <c r="M28" s="22">
        <v>4</v>
      </c>
      <c r="N28" s="22">
        <v>4</v>
      </c>
      <c r="O28" s="22"/>
      <c r="P28" s="22">
        <v>2</v>
      </c>
      <c r="Q28" s="22">
        <v>4</v>
      </c>
      <c r="R28" s="22"/>
      <c r="S28" s="22"/>
      <c r="T28" s="22"/>
      <c r="U28" s="22"/>
      <c r="V28" s="22"/>
      <c r="W28" s="22"/>
      <c r="X28" s="22">
        <v>4</v>
      </c>
      <c r="Y28" s="22">
        <v>4</v>
      </c>
      <c r="Z28" s="22">
        <v>4</v>
      </c>
      <c r="AA28" s="22">
        <v>4</v>
      </c>
      <c r="AB28" s="22">
        <v>4</v>
      </c>
      <c r="AC28" s="22"/>
      <c r="AD28" s="74">
        <v>4</v>
      </c>
      <c r="AE28" s="74">
        <v>3</v>
      </c>
      <c r="AF28" s="74"/>
      <c r="AG28" s="74">
        <v>2</v>
      </c>
      <c r="AH28" s="74">
        <v>2</v>
      </c>
      <c r="AI28" s="74"/>
      <c r="AJ28" s="74">
        <v>2</v>
      </c>
      <c r="AK28" s="74">
        <v>2</v>
      </c>
      <c r="AL28" s="74"/>
      <c r="AM28" s="74">
        <v>2</v>
      </c>
      <c r="AN28" s="74">
        <v>2</v>
      </c>
      <c r="AO28" s="74">
        <v>2</v>
      </c>
      <c r="AP28" s="74">
        <v>2</v>
      </c>
      <c r="AQ28" s="74">
        <v>2</v>
      </c>
      <c r="AR28" s="74">
        <v>2</v>
      </c>
      <c r="AS28" s="74">
        <v>2</v>
      </c>
      <c r="AT28" s="74">
        <v>2</v>
      </c>
      <c r="AU28" s="74"/>
      <c r="AV28" s="63">
        <f t="shared" si="0"/>
        <v>89</v>
      </c>
    </row>
    <row r="29" spans="1:48" ht="15.75" thickBot="1" x14ac:dyDescent="0.3">
      <c r="A29" s="271"/>
      <c r="B29" s="229"/>
      <c r="C29" s="232"/>
      <c r="D29" s="9" t="s">
        <v>11</v>
      </c>
      <c r="E29" s="22">
        <v>2</v>
      </c>
      <c r="F29" s="22">
        <v>2</v>
      </c>
      <c r="G29" s="22">
        <v>2</v>
      </c>
      <c r="H29" s="22">
        <v>2</v>
      </c>
      <c r="I29" s="22"/>
      <c r="J29" s="22">
        <v>2</v>
      </c>
      <c r="K29" s="22">
        <v>2</v>
      </c>
      <c r="L29" s="22"/>
      <c r="M29" s="22">
        <v>2</v>
      </c>
      <c r="N29" s="22">
        <v>2</v>
      </c>
      <c r="O29" s="22"/>
      <c r="P29" s="22">
        <v>1</v>
      </c>
      <c r="Q29" s="22">
        <v>2</v>
      </c>
      <c r="R29" s="22"/>
      <c r="S29" s="22"/>
      <c r="T29" s="22"/>
      <c r="U29" s="22"/>
      <c r="V29" s="22"/>
      <c r="W29" s="22"/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/>
      <c r="AD29" s="22">
        <v>2</v>
      </c>
      <c r="AE29" s="22">
        <v>2</v>
      </c>
      <c r="AF29" s="22"/>
      <c r="AG29" s="22">
        <v>1</v>
      </c>
      <c r="AH29" s="22">
        <v>2</v>
      </c>
      <c r="AI29" s="74"/>
      <c r="AJ29" s="74">
        <v>2</v>
      </c>
      <c r="AK29" s="74">
        <v>1</v>
      </c>
      <c r="AL29" s="74"/>
      <c r="AM29" s="74">
        <v>2</v>
      </c>
      <c r="AN29" s="74">
        <v>1</v>
      </c>
      <c r="AO29" s="74">
        <v>2</v>
      </c>
      <c r="AP29" s="74">
        <v>1</v>
      </c>
      <c r="AQ29" s="74">
        <v>1</v>
      </c>
      <c r="AR29" s="74"/>
      <c r="AS29" s="74">
        <v>1</v>
      </c>
      <c r="AT29" s="74">
        <v>2</v>
      </c>
      <c r="AU29" s="74"/>
      <c r="AV29" s="63">
        <f>SUM(E29:AU29)</f>
        <v>44</v>
      </c>
    </row>
    <row r="30" spans="1:48" ht="15.75" thickBot="1" x14ac:dyDescent="0.3">
      <c r="A30" s="272"/>
      <c r="B30" s="89" t="s">
        <v>83</v>
      </c>
      <c r="C30" s="97" t="s">
        <v>86</v>
      </c>
      <c r="D30" s="29"/>
      <c r="E30" s="78"/>
      <c r="F30" s="77"/>
      <c r="G30" s="77"/>
      <c r="H30" s="77"/>
      <c r="I30" s="75"/>
      <c r="J30" s="78"/>
      <c r="K30" s="79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5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9"/>
      <c r="AU30" s="77"/>
      <c r="AV30" s="63">
        <f t="shared" si="0"/>
        <v>0</v>
      </c>
    </row>
    <row r="31" spans="1:48" ht="15.75" thickBot="1" x14ac:dyDescent="0.3">
      <c r="A31" s="272"/>
      <c r="B31" s="215" t="s">
        <v>87</v>
      </c>
      <c r="C31" s="217" t="s">
        <v>88</v>
      </c>
      <c r="D31" s="200" t="s">
        <v>10</v>
      </c>
      <c r="E31" s="78"/>
      <c r="F31" s="77"/>
      <c r="G31" s="77"/>
      <c r="H31" s="77"/>
      <c r="I31" s="75"/>
      <c r="J31" s="78"/>
      <c r="K31" s="79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>
        <v>4</v>
      </c>
      <c r="Y31" s="77">
        <v>4</v>
      </c>
      <c r="Z31" s="77">
        <v>4</v>
      </c>
      <c r="AA31" s="77">
        <v>4</v>
      </c>
      <c r="AB31" s="77">
        <v>4</v>
      </c>
      <c r="AC31" s="75"/>
      <c r="AD31" s="78">
        <v>4</v>
      </c>
      <c r="AE31" s="78">
        <v>4</v>
      </c>
      <c r="AF31" s="78"/>
      <c r="AG31" s="78">
        <v>4</v>
      </c>
      <c r="AH31" s="78">
        <v>4</v>
      </c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9"/>
      <c r="AU31" s="77"/>
      <c r="AV31" s="63">
        <f t="shared" si="0"/>
        <v>36</v>
      </c>
    </row>
    <row r="32" spans="1:48" ht="15.75" thickBot="1" x14ac:dyDescent="0.3">
      <c r="A32" s="272"/>
      <c r="B32" s="216"/>
      <c r="C32" s="218"/>
      <c r="D32" s="182" t="s">
        <v>11</v>
      </c>
      <c r="E32" s="78"/>
      <c r="F32" s="77"/>
      <c r="G32" s="77"/>
      <c r="H32" s="77"/>
      <c r="I32" s="75"/>
      <c r="J32" s="78"/>
      <c r="K32" s="79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>
        <v>2</v>
      </c>
      <c r="Y32" s="77">
        <v>2</v>
      </c>
      <c r="Z32" s="77">
        <v>2</v>
      </c>
      <c r="AA32" s="77">
        <v>2</v>
      </c>
      <c r="AB32" s="77">
        <v>2</v>
      </c>
      <c r="AC32" s="75"/>
      <c r="AD32" s="78">
        <v>2</v>
      </c>
      <c r="AE32" s="78">
        <v>2</v>
      </c>
      <c r="AF32" s="78"/>
      <c r="AG32" s="78">
        <v>2</v>
      </c>
      <c r="AH32" s="78">
        <v>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9"/>
      <c r="AU32" s="77"/>
      <c r="AV32" s="63">
        <f t="shared" si="0"/>
        <v>18</v>
      </c>
    </row>
    <row r="33" spans="1:48" ht="15.75" thickBot="1" x14ac:dyDescent="0.3">
      <c r="A33" s="272"/>
      <c r="B33" s="215" t="s">
        <v>115</v>
      </c>
      <c r="C33" s="220" t="s">
        <v>122</v>
      </c>
      <c r="D33" s="189" t="s">
        <v>10</v>
      </c>
      <c r="E33" s="78"/>
      <c r="F33" s="77"/>
      <c r="G33" s="77"/>
      <c r="H33" s="77"/>
      <c r="I33" s="75"/>
      <c r="J33" s="78"/>
      <c r="K33" s="79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22"/>
      <c r="X33" s="79"/>
      <c r="Y33" s="77"/>
      <c r="Z33" s="77"/>
      <c r="AA33" s="77"/>
      <c r="AB33" s="77"/>
      <c r="AC33" s="75"/>
      <c r="AD33" s="78"/>
      <c r="AE33" s="78"/>
      <c r="AF33" s="78"/>
      <c r="AG33" s="78"/>
      <c r="AH33" s="78"/>
      <c r="AI33" s="78"/>
      <c r="AJ33" s="78">
        <v>4</v>
      </c>
      <c r="AK33" s="78">
        <v>4</v>
      </c>
      <c r="AL33" s="78"/>
      <c r="AM33" s="78">
        <v>6</v>
      </c>
      <c r="AN33" s="78">
        <v>6</v>
      </c>
      <c r="AO33" s="78">
        <v>4</v>
      </c>
      <c r="AP33" s="78">
        <v>4</v>
      </c>
      <c r="AQ33" s="78">
        <v>4</v>
      </c>
      <c r="AR33" s="78"/>
      <c r="AS33" s="78">
        <v>4</v>
      </c>
      <c r="AT33" s="79"/>
      <c r="AU33" s="77"/>
      <c r="AV33" s="63">
        <f t="shared" si="0"/>
        <v>36</v>
      </c>
    </row>
    <row r="34" spans="1:48" ht="15.75" thickBot="1" x14ac:dyDescent="0.3">
      <c r="A34" s="272"/>
      <c r="B34" s="216"/>
      <c r="C34" s="221"/>
      <c r="D34" s="189" t="s">
        <v>11</v>
      </c>
      <c r="E34" s="78"/>
      <c r="F34" s="77"/>
      <c r="G34" s="77"/>
      <c r="H34" s="77"/>
      <c r="I34" s="75"/>
      <c r="J34" s="78"/>
      <c r="K34" s="79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22"/>
      <c r="X34" s="79"/>
      <c r="Y34" s="77"/>
      <c r="Z34" s="77"/>
      <c r="AA34" s="77"/>
      <c r="AB34" s="77"/>
      <c r="AC34" s="75"/>
      <c r="AD34" s="78"/>
      <c r="AE34" s="78"/>
      <c r="AF34" s="78"/>
      <c r="AG34" s="78"/>
      <c r="AH34" s="78"/>
      <c r="AI34" s="78"/>
      <c r="AJ34" s="78">
        <v>2</v>
      </c>
      <c r="AK34" s="78">
        <v>2</v>
      </c>
      <c r="AL34" s="78"/>
      <c r="AM34" s="78">
        <v>2</v>
      </c>
      <c r="AN34" s="78">
        <v>3</v>
      </c>
      <c r="AO34" s="78">
        <v>2</v>
      </c>
      <c r="AP34" s="78">
        <v>2</v>
      </c>
      <c r="AQ34" s="78">
        <v>2</v>
      </c>
      <c r="AR34" s="78"/>
      <c r="AS34" s="78">
        <v>3</v>
      </c>
      <c r="AT34" s="79"/>
      <c r="AU34" s="77"/>
      <c r="AV34" s="63">
        <f t="shared" si="0"/>
        <v>18</v>
      </c>
    </row>
    <row r="35" spans="1:48" ht="15.75" thickBot="1" x14ac:dyDescent="0.3">
      <c r="A35" s="271"/>
      <c r="B35" s="186"/>
      <c r="C35" s="187"/>
      <c r="D35" s="71"/>
      <c r="E35" s="75"/>
      <c r="F35" s="77"/>
      <c r="G35" s="77"/>
      <c r="H35" s="77"/>
      <c r="I35" s="75"/>
      <c r="J35" s="78"/>
      <c r="K35" s="79"/>
      <c r="L35" s="77"/>
      <c r="M35" s="77"/>
      <c r="N35" s="77"/>
      <c r="O35" s="199"/>
      <c r="P35" s="77"/>
      <c r="Q35" s="77"/>
      <c r="R35" s="77"/>
      <c r="S35" s="77"/>
      <c r="T35" s="77"/>
      <c r="U35" s="77"/>
      <c r="V35" s="77"/>
      <c r="W35" s="22"/>
      <c r="X35" s="79"/>
      <c r="Y35" s="77"/>
      <c r="Z35" s="77"/>
      <c r="AA35" s="77"/>
      <c r="AB35" s="77"/>
      <c r="AC35" s="75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9"/>
      <c r="AU35" s="77"/>
      <c r="AV35" s="63">
        <f t="shared" si="0"/>
        <v>0</v>
      </c>
    </row>
    <row r="36" spans="1:48" ht="15.75" thickBot="1" x14ac:dyDescent="0.3">
      <c r="A36" s="271"/>
      <c r="B36" s="188" t="s">
        <v>70</v>
      </c>
      <c r="C36" s="73" t="s">
        <v>71</v>
      </c>
      <c r="D36" s="64"/>
      <c r="E36" s="75"/>
      <c r="F36" s="77"/>
      <c r="G36" s="77"/>
      <c r="H36" s="77"/>
      <c r="I36" s="75"/>
      <c r="J36" s="78"/>
      <c r="K36" s="79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07"/>
      <c r="X36" s="77"/>
      <c r="Y36" s="77"/>
      <c r="Z36" s="77"/>
      <c r="AA36" s="77"/>
      <c r="AB36" s="77"/>
      <c r="AC36" s="75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9"/>
      <c r="AU36" s="77"/>
      <c r="AV36" s="63">
        <f t="shared" si="0"/>
        <v>0</v>
      </c>
    </row>
    <row r="37" spans="1:48" ht="15.75" thickBot="1" x14ac:dyDescent="0.3">
      <c r="A37" s="271"/>
      <c r="B37" s="89" t="s">
        <v>72</v>
      </c>
      <c r="C37" s="97" t="s">
        <v>73</v>
      </c>
      <c r="D37" s="29"/>
      <c r="E37" s="22"/>
      <c r="F37" s="74"/>
      <c r="G37" s="74"/>
      <c r="H37" s="74"/>
      <c r="I37" s="22"/>
      <c r="J37" s="53"/>
      <c r="K37" s="76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22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76"/>
      <c r="AU37" s="74"/>
      <c r="AV37" s="63"/>
    </row>
    <row r="38" spans="1:48" ht="15.75" thickBot="1" x14ac:dyDescent="0.3">
      <c r="A38" s="271"/>
      <c r="B38" s="215" t="s">
        <v>90</v>
      </c>
      <c r="C38" s="217" t="s">
        <v>125</v>
      </c>
      <c r="D38" s="9" t="s">
        <v>10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4"/>
      <c r="W38" s="74"/>
      <c r="X38" s="74"/>
      <c r="Y38" s="74"/>
      <c r="Z38" s="74"/>
      <c r="AA38" s="74"/>
      <c r="AB38" s="74"/>
      <c r="AC38" s="22"/>
      <c r="AD38" s="53"/>
      <c r="AE38" s="53"/>
      <c r="AF38" s="53"/>
      <c r="AG38" s="53"/>
      <c r="AH38" s="53">
        <v>4</v>
      </c>
      <c r="AI38" s="53"/>
      <c r="AJ38" s="53">
        <v>4</v>
      </c>
      <c r="AK38" s="53">
        <v>4</v>
      </c>
      <c r="AL38" s="53"/>
      <c r="AM38" s="53">
        <v>4</v>
      </c>
      <c r="AN38" s="53">
        <v>4</v>
      </c>
      <c r="AO38" s="53">
        <v>4</v>
      </c>
      <c r="AP38" s="53">
        <v>4</v>
      </c>
      <c r="AQ38" s="53">
        <v>2</v>
      </c>
      <c r="AR38" s="53"/>
      <c r="AS38" s="53">
        <v>4</v>
      </c>
      <c r="AT38" s="76">
        <v>4</v>
      </c>
      <c r="AU38" s="74"/>
      <c r="AV38" s="63">
        <f t="shared" si="0"/>
        <v>38</v>
      </c>
    </row>
    <row r="39" spans="1:48" ht="15.75" thickBot="1" x14ac:dyDescent="0.3">
      <c r="A39" s="271"/>
      <c r="B39" s="216"/>
      <c r="C39" s="218"/>
      <c r="D39" s="9" t="s">
        <v>11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4"/>
      <c r="W39" s="74"/>
      <c r="X39" s="74"/>
      <c r="Y39" s="74"/>
      <c r="Z39" s="74"/>
      <c r="AA39" s="74"/>
      <c r="AB39" s="74"/>
      <c r="AC39" s="22"/>
      <c r="AD39" s="53"/>
      <c r="AE39" s="53"/>
      <c r="AF39" s="53"/>
      <c r="AG39" s="53"/>
      <c r="AH39" s="53">
        <v>2</v>
      </c>
      <c r="AI39" s="53"/>
      <c r="AJ39" s="53">
        <v>1</v>
      </c>
      <c r="AK39" s="53">
        <v>2</v>
      </c>
      <c r="AL39" s="53"/>
      <c r="AM39" s="53">
        <v>2</v>
      </c>
      <c r="AN39" s="53">
        <v>2</v>
      </c>
      <c r="AO39" s="53">
        <v>2</v>
      </c>
      <c r="AP39" s="53">
        <v>2</v>
      </c>
      <c r="AQ39" s="53">
        <v>2</v>
      </c>
      <c r="AR39" s="53"/>
      <c r="AS39" s="53">
        <v>2</v>
      </c>
      <c r="AT39" s="76">
        <v>2</v>
      </c>
      <c r="AU39" s="74"/>
      <c r="AV39" s="63">
        <f t="shared" si="0"/>
        <v>19</v>
      </c>
    </row>
    <row r="40" spans="1:48" ht="15.75" thickBot="1" x14ac:dyDescent="0.3">
      <c r="A40" s="271"/>
      <c r="B40" s="215" t="s">
        <v>116</v>
      </c>
      <c r="C40" s="217" t="s">
        <v>123</v>
      </c>
      <c r="D40" s="9" t="s">
        <v>10</v>
      </c>
      <c r="E40" s="22"/>
      <c r="F40" s="22"/>
      <c r="G40" s="22"/>
      <c r="H40" s="22"/>
      <c r="I40" s="22"/>
      <c r="J40" s="22"/>
      <c r="K40" s="22"/>
      <c r="L40" s="22"/>
      <c r="M40" s="22">
        <v>4</v>
      </c>
      <c r="N40" s="22">
        <v>4</v>
      </c>
      <c r="O40" s="22"/>
      <c r="P40" s="22">
        <v>4</v>
      </c>
      <c r="Q40" s="22">
        <v>2</v>
      </c>
      <c r="R40" s="22"/>
      <c r="S40" s="22">
        <v>2</v>
      </c>
      <c r="T40" s="22">
        <v>4</v>
      </c>
      <c r="U40" s="22">
        <v>4</v>
      </c>
      <c r="V40" s="74"/>
      <c r="W40" s="74"/>
      <c r="X40" s="74"/>
      <c r="Y40" s="74"/>
      <c r="Z40" s="74"/>
      <c r="AA40" s="74"/>
      <c r="AB40" s="74"/>
      <c r="AC40" s="22"/>
      <c r="AD40" s="53"/>
      <c r="AE40" s="53"/>
      <c r="AF40" s="53"/>
      <c r="AG40" s="53"/>
      <c r="AH40" s="53"/>
      <c r="AI40" s="53"/>
      <c r="AJ40" s="53">
        <v>2</v>
      </c>
      <c r="AK40" s="53">
        <v>2</v>
      </c>
      <c r="AL40" s="53"/>
      <c r="AM40" s="53">
        <v>6</v>
      </c>
      <c r="AN40" s="53">
        <v>6</v>
      </c>
      <c r="AO40" s="53">
        <v>6</v>
      </c>
      <c r="AP40" s="53">
        <v>6</v>
      </c>
      <c r="AQ40" s="53">
        <v>6</v>
      </c>
      <c r="AR40" s="53">
        <v>4</v>
      </c>
      <c r="AS40" s="53"/>
      <c r="AT40" s="76"/>
      <c r="AU40" s="74"/>
      <c r="AV40" s="110">
        <f t="shared" si="0"/>
        <v>62</v>
      </c>
    </row>
    <row r="41" spans="1:48" ht="15.75" thickBot="1" x14ac:dyDescent="0.3">
      <c r="A41" s="271"/>
      <c r="B41" s="216"/>
      <c r="C41" s="218"/>
      <c r="D41" s="71" t="s">
        <v>11</v>
      </c>
      <c r="E41" s="106"/>
      <c r="F41" s="106"/>
      <c r="G41" s="106"/>
      <c r="H41" s="106"/>
      <c r="I41" s="106"/>
      <c r="J41" s="106"/>
      <c r="K41" s="106"/>
      <c r="L41" s="106"/>
      <c r="M41" s="106">
        <v>2</v>
      </c>
      <c r="N41" s="106">
        <v>2</v>
      </c>
      <c r="O41" s="106"/>
      <c r="P41" s="106">
        <v>2</v>
      </c>
      <c r="Q41" s="106">
        <v>1</v>
      </c>
      <c r="R41" s="106"/>
      <c r="S41" s="106">
        <v>1</v>
      </c>
      <c r="T41" s="106">
        <v>1</v>
      </c>
      <c r="U41" s="106">
        <v>2</v>
      </c>
      <c r="V41" s="107"/>
      <c r="W41" s="107"/>
      <c r="X41" s="107"/>
      <c r="Y41" s="107"/>
      <c r="Z41" s="107"/>
      <c r="AA41" s="107"/>
      <c r="AB41" s="107"/>
      <c r="AC41" s="106"/>
      <c r="AD41" s="19"/>
      <c r="AE41" s="19"/>
      <c r="AF41" s="19"/>
      <c r="AG41" s="19"/>
      <c r="AH41" s="19"/>
      <c r="AI41" s="19"/>
      <c r="AJ41" s="19">
        <v>1</v>
      </c>
      <c r="AK41" s="19">
        <v>1</v>
      </c>
      <c r="AL41" s="19"/>
      <c r="AM41" s="19">
        <v>3</v>
      </c>
      <c r="AN41" s="19">
        <v>3</v>
      </c>
      <c r="AO41" s="19">
        <v>3</v>
      </c>
      <c r="AP41" s="19">
        <v>3</v>
      </c>
      <c r="AQ41" s="19">
        <v>1</v>
      </c>
      <c r="AR41" s="19">
        <v>5</v>
      </c>
      <c r="AS41" s="19"/>
      <c r="AT41" s="108"/>
      <c r="AU41" s="22"/>
      <c r="AV41" s="174">
        <f>SUM(E41:AU41)</f>
        <v>31</v>
      </c>
    </row>
    <row r="42" spans="1:48" x14ac:dyDescent="0.25">
      <c r="A42" s="272"/>
      <c r="B42" s="215" t="s">
        <v>117</v>
      </c>
      <c r="C42" s="217" t="s">
        <v>126</v>
      </c>
      <c r="D42" s="114" t="s">
        <v>10</v>
      </c>
      <c r="E42" s="116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>
        <v>6</v>
      </c>
      <c r="AR42" s="111">
        <v>8</v>
      </c>
      <c r="AS42" s="111">
        <v>6</v>
      </c>
      <c r="AT42" s="111">
        <v>16</v>
      </c>
      <c r="AU42" s="175"/>
      <c r="AV42" s="174">
        <f t="shared" si="0"/>
        <v>36</v>
      </c>
    </row>
    <row r="43" spans="1:48" ht="15.75" thickBot="1" x14ac:dyDescent="0.3">
      <c r="A43" s="272"/>
      <c r="B43" s="216"/>
      <c r="C43" s="218"/>
      <c r="D43" s="115" t="s">
        <v>11</v>
      </c>
      <c r="E43" s="117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>
        <v>3</v>
      </c>
      <c r="AR43" s="109">
        <v>4</v>
      </c>
      <c r="AS43" s="109">
        <v>3</v>
      </c>
      <c r="AT43" s="109">
        <v>8</v>
      </c>
      <c r="AU43" s="176"/>
      <c r="AV43" s="174">
        <f t="shared" si="0"/>
        <v>18</v>
      </c>
    </row>
    <row r="44" spans="1:48" ht="16.5" customHeight="1" thickBot="1" x14ac:dyDescent="0.3">
      <c r="A44" s="271"/>
      <c r="B44" s="65" t="s">
        <v>12</v>
      </c>
      <c r="C44" s="83" t="s">
        <v>13</v>
      </c>
      <c r="D44" s="112"/>
      <c r="E44" s="118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77"/>
      <c r="AV44" s="174"/>
    </row>
    <row r="45" spans="1:48" ht="18" customHeight="1" thickBot="1" x14ac:dyDescent="0.3">
      <c r="A45" s="271"/>
      <c r="B45" s="233" t="s">
        <v>14</v>
      </c>
      <c r="C45" s="235" t="s">
        <v>124</v>
      </c>
      <c r="D45" s="9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43"/>
      <c r="AU45" s="178"/>
      <c r="AV45" s="174"/>
    </row>
    <row r="46" spans="1:48" ht="23.25" customHeight="1" thickBot="1" x14ac:dyDescent="0.3">
      <c r="A46" s="271"/>
      <c r="B46" s="234"/>
      <c r="C46" s="236"/>
      <c r="D46" s="9"/>
      <c r="E46" s="2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63"/>
    </row>
    <row r="47" spans="1:48" ht="17.25" customHeight="1" thickBot="1" x14ac:dyDescent="0.3">
      <c r="A47" s="271"/>
      <c r="B47" s="273" t="s">
        <v>16</v>
      </c>
      <c r="C47" s="227" t="s">
        <v>127</v>
      </c>
      <c r="D47" s="52" t="s">
        <v>10</v>
      </c>
      <c r="E47" s="121">
        <v>2</v>
      </c>
      <c r="F47" s="121">
        <v>2</v>
      </c>
      <c r="G47" s="121">
        <v>6</v>
      </c>
      <c r="H47" s="122">
        <v>2</v>
      </c>
      <c r="I47" s="121"/>
      <c r="J47" s="121">
        <v>2</v>
      </c>
      <c r="K47" s="121">
        <v>2</v>
      </c>
      <c r="L47" s="121"/>
      <c r="M47" s="121">
        <v>2</v>
      </c>
      <c r="N47" s="121">
        <v>2</v>
      </c>
      <c r="O47" s="121"/>
      <c r="P47" s="121"/>
      <c r="Q47" s="123"/>
      <c r="R47" s="123"/>
      <c r="S47" s="123"/>
      <c r="T47" s="123"/>
      <c r="U47" s="121"/>
      <c r="V47" s="14"/>
      <c r="W47" s="14"/>
      <c r="X47" s="13">
        <v>2</v>
      </c>
      <c r="Y47" s="13">
        <v>2</v>
      </c>
      <c r="Z47" s="13">
        <v>2</v>
      </c>
      <c r="AA47" s="13">
        <v>2</v>
      </c>
      <c r="AB47" s="13">
        <v>2</v>
      </c>
      <c r="AC47" s="13"/>
      <c r="AD47" s="13">
        <v>2</v>
      </c>
      <c r="AE47" s="13">
        <v>2</v>
      </c>
      <c r="AF47" s="14"/>
      <c r="AG47" s="14">
        <v>6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63">
        <f t="shared" si="0"/>
        <v>40</v>
      </c>
    </row>
    <row r="48" spans="1:48" ht="17.25" customHeight="1" thickBot="1" x14ac:dyDescent="0.3">
      <c r="A48" s="271"/>
      <c r="B48" s="274"/>
      <c r="C48" s="275"/>
      <c r="D48" s="9" t="s">
        <v>11</v>
      </c>
      <c r="E48" s="13">
        <v>1</v>
      </c>
      <c r="F48" s="13">
        <v>1</v>
      </c>
      <c r="G48" s="13">
        <v>3</v>
      </c>
      <c r="H48" s="13">
        <v>1</v>
      </c>
      <c r="I48" s="13"/>
      <c r="J48" s="13">
        <v>1</v>
      </c>
      <c r="K48" s="13">
        <v>1</v>
      </c>
      <c r="L48" s="13"/>
      <c r="M48" s="13">
        <v>1</v>
      </c>
      <c r="N48" s="13">
        <v>1</v>
      </c>
      <c r="O48" s="13"/>
      <c r="P48" s="13"/>
      <c r="Q48" s="13"/>
      <c r="R48" s="13"/>
      <c r="S48" s="13"/>
      <c r="T48" s="13"/>
      <c r="U48" s="13"/>
      <c r="V48" s="14"/>
      <c r="W48" s="14"/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/>
      <c r="AD48" s="14"/>
      <c r="AE48" s="14">
        <v>2</v>
      </c>
      <c r="AF48" s="14"/>
      <c r="AG48" s="14">
        <v>3</v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63">
        <f t="shared" si="0"/>
        <v>20</v>
      </c>
    </row>
    <row r="49" spans="1:49" ht="17.25" customHeight="1" thickBot="1" x14ac:dyDescent="0.3">
      <c r="A49" s="100"/>
      <c r="B49" s="29" t="s">
        <v>89</v>
      </c>
      <c r="C49" s="185" t="s">
        <v>18</v>
      </c>
      <c r="D49" s="29"/>
      <c r="E49" s="13"/>
      <c r="F49" s="13"/>
      <c r="G49" s="13"/>
      <c r="H49" s="13"/>
      <c r="I49" s="13">
        <v>36</v>
      </c>
      <c r="J49" s="13"/>
      <c r="K49" s="13"/>
      <c r="L49" s="13">
        <v>36</v>
      </c>
      <c r="M49" s="13"/>
      <c r="N49" s="13"/>
      <c r="O49" s="13">
        <v>36</v>
      </c>
      <c r="P49" s="13"/>
      <c r="Q49" s="13"/>
      <c r="R49" s="13">
        <v>36</v>
      </c>
      <c r="S49" s="13"/>
      <c r="T49" s="13"/>
      <c r="U49" s="13"/>
      <c r="V49" s="14"/>
      <c r="W49" s="14"/>
      <c r="X49" s="14"/>
      <c r="Y49" s="14"/>
      <c r="Z49" s="14"/>
      <c r="AA49" s="14"/>
      <c r="AB49" s="14"/>
      <c r="AC49" s="14">
        <v>36</v>
      </c>
      <c r="AD49" s="14"/>
      <c r="AE49" s="14"/>
      <c r="AF49" s="14">
        <v>36</v>
      </c>
      <c r="AG49" s="14"/>
      <c r="AH49" s="14"/>
      <c r="AI49" s="14">
        <v>36</v>
      </c>
      <c r="AJ49" s="14"/>
      <c r="AK49" s="14"/>
      <c r="AL49" s="14">
        <v>36</v>
      </c>
      <c r="AM49" s="14"/>
      <c r="AN49" s="14"/>
      <c r="AO49" s="14"/>
      <c r="AP49" s="14"/>
      <c r="AQ49" s="14"/>
      <c r="AR49" s="14"/>
      <c r="AS49" s="14"/>
      <c r="AT49" s="14"/>
      <c r="AU49" s="14"/>
      <c r="AV49" s="63">
        <f t="shared" si="0"/>
        <v>288</v>
      </c>
    </row>
    <row r="50" spans="1:49" ht="15.75" thickBot="1" x14ac:dyDescent="0.3">
      <c r="A50" s="209" t="s">
        <v>28</v>
      </c>
      <c r="B50" s="210"/>
      <c r="C50" s="210"/>
      <c r="D50" s="211"/>
      <c r="E50" s="22">
        <f>E11+E13+E15+E17+E19+E21+E24+E26+E28+E38+E40+E47+E31+E42+E49+E33</f>
        <v>36</v>
      </c>
      <c r="F50" s="22">
        <f t="shared" ref="F50:AU50" si="1">F11+F13+F15+F17+F19+F21+F24+F26+F28+F38+F40+F47+F31+F42+F49+F33</f>
        <v>36</v>
      </c>
      <c r="G50" s="22">
        <f t="shared" si="1"/>
        <v>36</v>
      </c>
      <c r="H50" s="22">
        <f t="shared" si="1"/>
        <v>36</v>
      </c>
      <c r="I50" s="22">
        <f t="shared" si="1"/>
        <v>36</v>
      </c>
      <c r="J50" s="22">
        <f t="shared" si="1"/>
        <v>36</v>
      </c>
      <c r="K50" s="22">
        <f t="shared" si="1"/>
        <v>36</v>
      </c>
      <c r="L50" s="22">
        <f t="shared" si="1"/>
        <v>36</v>
      </c>
      <c r="M50" s="22">
        <f t="shared" si="1"/>
        <v>36</v>
      </c>
      <c r="N50" s="22">
        <f t="shared" si="1"/>
        <v>36</v>
      </c>
      <c r="O50" s="22">
        <f t="shared" si="1"/>
        <v>36</v>
      </c>
      <c r="P50" s="22">
        <f t="shared" si="1"/>
        <v>36</v>
      </c>
      <c r="Q50" s="22">
        <f t="shared" si="1"/>
        <v>36</v>
      </c>
      <c r="R50" s="22">
        <f t="shared" si="1"/>
        <v>36</v>
      </c>
      <c r="S50" s="22">
        <f t="shared" si="1"/>
        <v>36</v>
      </c>
      <c r="T50" s="22">
        <f t="shared" si="1"/>
        <v>36</v>
      </c>
      <c r="U50" s="22">
        <f t="shared" si="1"/>
        <v>36</v>
      </c>
      <c r="V50" s="22">
        <f t="shared" si="1"/>
        <v>0</v>
      </c>
      <c r="W50" s="22">
        <f t="shared" si="1"/>
        <v>0</v>
      </c>
      <c r="X50" s="22">
        <f t="shared" si="1"/>
        <v>36</v>
      </c>
      <c r="Y50" s="22">
        <f t="shared" si="1"/>
        <v>36</v>
      </c>
      <c r="Z50" s="22">
        <f t="shared" si="1"/>
        <v>36</v>
      </c>
      <c r="AA50" s="22">
        <f t="shared" si="1"/>
        <v>36</v>
      </c>
      <c r="AB50" s="22">
        <f t="shared" si="1"/>
        <v>36</v>
      </c>
      <c r="AC50" s="22">
        <f t="shared" si="1"/>
        <v>36</v>
      </c>
      <c r="AD50" s="22">
        <f t="shared" si="1"/>
        <v>36</v>
      </c>
      <c r="AE50" s="22">
        <f t="shared" si="1"/>
        <v>36</v>
      </c>
      <c r="AF50" s="22">
        <f t="shared" si="1"/>
        <v>36</v>
      </c>
      <c r="AG50" s="22">
        <f t="shared" si="1"/>
        <v>36</v>
      </c>
      <c r="AH50" s="22">
        <f t="shared" si="1"/>
        <v>36</v>
      </c>
      <c r="AI50" s="22">
        <f t="shared" si="1"/>
        <v>36</v>
      </c>
      <c r="AJ50" s="22">
        <f t="shared" si="1"/>
        <v>36</v>
      </c>
      <c r="AK50" s="22">
        <f t="shared" si="1"/>
        <v>36</v>
      </c>
      <c r="AL50" s="22">
        <f t="shared" si="1"/>
        <v>36</v>
      </c>
      <c r="AM50" s="22">
        <f t="shared" si="1"/>
        <v>36</v>
      </c>
      <c r="AN50" s="22">
        <f t="shared" si="1"/>
        <v>36</v>
      </c>
      <c r="AO50" s="22">
        <f t="shared" si="1"/>
        <v>36</v>
      </c>
      <c r="AP50" s="22">
        <f t="shared" si="1"/>
        <v>36</v>
      </c>
      <c r="AQ50" s="22">
        <f t="shared" si="1"/>
        <v>36</v>
      </c>
      <c r="AR50" s="22">
        <f t="shared" si="1"/>
        <v>36</v>
      </c>
      <c r="AS50" s="22">
        <f t="shared" si="1"/>
        <v>36</v>
      </c>
      <c r="AT50" s="22">
        <f t="shared" si="1"/>
        <v>36</v>
      </c>
      <c r="AU50" s="22">
        <f t="shared" si="1"/>
        <v>0</v>
      </c>
      <c r="AV50" s="124">
        <f>AV11+AV15+AV17+AV19+AV21+AV47+AV24+AV26+AV28+AV4+AV40+AV42+AV49+AV31+AV38+AV13+AV33</f>
        <v>1440</v>
      </c>
      <c r="AW50" s="54"/>
    </row>
    <row r="51" spans="1:49" ht="15.75" thickBot="1" x14ac:dyDescent="0.3">
      <c r="A51" s="212" t="s">
        <v>29</v>
      </c>
      <c r="B51" s="213"/>
      <c r="C51" s="213"/>
      <c r="D51" s="214"/>
      <c r="E51" s="13">
        <f>E12+E14+E16+E18+E20+E22+E25+E27+E29+E39+E41+E48+E43+E32+E34</f>
        <v>18</v>
      </c>
      <c r="F51" s="13">
        <f t="shared" ref="F51:AU51" si="2">F12+F14+F16+F18+F20+F22+F25+F27+F29+F39+F41+F48+F43+F32+F34</f>
        <v>18</v>
      </c>
      <c r="G51" s="13">
        <f t="shared" si="2"/>
        <v>18</v>
      </c>
      <c r="H51" s="13">
        <f t="shared" si="2"/>
        <v>18</v>
      </c>
      <c r="I51" s="13">
        <f t="shared" si="2"/>
        <v>0</v>
      </c>
      <c r="J51" s="13">
        <f t="shared" si="2"/>
        <v>18</v>
      </c>
      <c r="K51" s="13">
        <f t="shared" si="2"/>
        <v>18</v>
      </c>
      <c r="L51" s="13">
        <f t="shared" si="2"/>
        <v>0</v>
      </c>
      <c r="M51" s="13">
        <f t="shared" si="2"/>
        <v>18</v>
      </c>
      <c r="N51" s="13">
        <f t="shared" si="2"/>
        <v>18</v>
      </c>
      <c r="O51" s="13">
        <f t="shared" si="2"/>
        <v>0</v>
      </c>
      <c r="P51" s="13">
        <f t="shared" si="2"/>
        <v>18</v>
      </c>
      <c r="Q51" s="13">
        <f t="shared" si="2"/>
        <v>18</v>
      </c>
      <c r="R51" s="13">
        <f t="shared" si="2"/>
        <v>0</v>
      </c>
      <c r="S51" s="13">
        <f t="shared" si="2"/>
        <v>18</v>
      </c>
      <c r="T51" s="13">
        <f t="shared" si="2"/>
        <v>18</v>
      </c>
      <c r="U51" s="13">
        <f t="shared" si="2"/>
        <v>18</v>
      </c>
      <c r="V51" s="13">
        <f t="shared" si="2"/>
        <v>0</v>
      </c>
      <c r="W51" s="13">
        <f t="shared" si="2"/>
        <v>0</v>
      </c>
      <c r="X51" s="13">
        <f t="shared" si="2"/>
        <v>18</v>
      </c>
      <c r="Y51" s="13">
        <f t="shared" si="2"/>
        <v>18</v>
      </c>
      <c r="Z51" s="13">
        <f t="shared" si="2"/>
        <v>18</v>
      </c>
      <c r="AA51" s="13">
        <f t="shared" si="2"/>
        <v>18</v>
      </c>
      <c r="AB51" s="13">
        <f t="shared" si="2"/>
        <v>18</v>
      </c>
      <c r="AC51" s="13">
        <f t="shared" si="2"/>
        <v>0</v>
      </c>
      <c r="AD51" s="13">
        <f t="shared" si="2"/>
        <v>18</v>
      </c>
      <c r="AE51" s="13">
        <f t="shared" si="2"/>
        <v>18</v>
      </c>
      <c r="AF51" s="13">
        <f t="shared" si="2"/>
        <v>0</v>
      </c>
      <c r="AG51" s="13">
        <f t="shared" si="2"/>
        <v>18</v>
      </c>
      <c r="AH51" s="13">
        <f t="shared" si="2"/>
        <v>18</v>
      </c>
      <c r="AI51" s="13">
        <f t="shared" si="2"/>
        <v>0</v>
      </c>
      <c r="AJ51" s="13">
        <f t="shared" si="2"/>
        <v>18</v>
      </c>
      <c r="AK51" s="13">
        <f t="shared" si="2"/>
        <v>18</v>
      </c>
      <c r="AL51" s="13">
        <f t="shared" si="2"/>
        <v>0</v>
      </c>
      <c r="AM51" s="13">
        <f t="shared" si="2"/>
        <v>18</v>
      </c>
      <c r="AN51" s="13">
        <f t="shared" si="2"/>
        <v>18</v>
      </c>
      <c r="AO51" s="13">
        <f t="shared" si="2"/>
        <v>18</v>
      </c>
      <c r="AP51" s="13">
        <f t="shared" si="2"/>
        <v>18</v>
      </c>
      <c r="AQ51" s="13">
        <f t="shared" si="2"/>
        <v>18</v>
      </c>
      <c r="AR51" s="13">
        <f t="shared" si="2"/>
        <v>18</v>
      </c>
      <c r="AS51" s="13">
        <f t="shared" si="2"/>
        <v>18</v>
      </c>
      <c r="AT51" s="13">
        <f t="shared" si="2"/>
        <v>18</v>
      </c>
      <c r="AU51" s="13">
        <f t="shared" si="2"/>
        <v>0</v>
      </c>
      <c r="AV51" s="13">
        <f>AV12+AV14+AV16+AV18+AV20+AV22+AV25+AV27+AV29+AV39+AV48+AV41+AV43+AV32+AV34</f>
        <v>576</v>
      </c>
    </row>
    <row r="52" spans="1:49" ht="15.75" thickBot="1" x14ac:dyDescent="0.3">
      <c r="A52" s="212" t="s">
        <v>30</v>
      </c>
      <c r="B52" s="213"/>
      <c r="C52" s="213"/>
      <c r="D52" s="214"/>
      <c r="E52" s="13">
        <f>SUM(E50:E51)</f>
        <v>54</v>
      </c>
      <c r="F52" s="13">
        <f t="shared" ref="F52:AU52" si="3">SUM(F50:F51)</f>
        <v>54</v>
      </c>
      <c r="G52" s="13">
        <f t="shared" si="3"/>
        <v>54</v>
      </c>
      <c r="H52" s="13">
        <f t="shared" si="3"/>
        <v>54</v>
      </c>
      <c r="I52" s="13">
        <f t="shared" si="3"/>
        <v>36</v>
      </c>
      <c r="J52" s="13">
        <f t="shared" si="3"/>
        <v>54</v>
      </c>
      <c r="K52" s="13">
        <f t="shared" si="3"/>
        <v>54</v>
      </c>
      <c r="L52" s="13">
        <f t="shared" si="3"/>
        <v>36</v>
      </c>
      <c r="M52" s="13">
        <f t="shared" si="3"/>
        <v>54</v>
      </c>
      <c r="N52" s="13">
        <f t="shared" si="3"/>
        <v>54</v>
      </c>
      <c r="O52" s="13">
        <f t="shared" si="3"/>
        <v>36</v>
      </c>
      <c r="P52" s="13">
        <f t="shared" si="3"/>
        <v>54</v>
      </c>
      <c r="Q52" s="13">
        <f t="shared" si="3"/>
        <v>54</v>
      </c>
      <c r="R52" s="13">
        <f t="shared" si="3"/>
        <v>36</v>
      </c>
      <c r="S52" s="13">
        <f t="shared" si="3"/>
        <v>54</v>
      </c>
      <c r="T52" s="13">
        <f t="shared" si="3"/>
        <v>54</v>
      </c>
      <c r="U52" s="13">
        <f t="shared" si="3"/>
        <v>54</v>
      </c>
      <c r="V52" s="13">
        <f t="shared" si="3"/>
        <v>0</v>
      </c>
      <c r="W52" s="13">
        <f t="shared" si="3"/>
        <v>0</v>
      </c>
      <c r="X52" s="13">
        <f t="shared" si="3"/>
        <v>54</v>
      </c>
      <c r="Y52" s="13">
        <f t="shared" si="3"/>
        <v>54</v>
      </c>
      <c r="Z52" s="13">
        <f t="shared" si="3"/>
        <v>54</v>
      </c>
      <c r="AA52" s="13">
        <f t="shared" si="3"/>
        <v>54</v>
      </c>
      <c r="AB52" s="13">
        <f t="shared" si="3"/>
        <v>54</v>
      </c>
      <c r="AC52" s="13">
        <f t="shared" si="3"/>
        <v>36</v>
      </c>
      <c r="AD52" s="13">
        <f t="shared" si="3"/>
        <v>54</v>
      </c>
      <c r="AE52" s="13">
        <f t="shared" si="3"/>
        <v>54</v>
      </c>
      <c r="AF52" s="13">
        <f t="shared" si="3"/>
        <v>36</v>
      </c>
      <c r="AG52" s="13">
        <f t="shared" si="3"/>
        <v>54</v>
      </c>
      <c r="AH52" s="13">
        <f t="shared" si="3"/>
        <v>54</v>
      </c>
      <c r="AI52" s="13">
        <f t="shared" si="3"/>
        <v>36</v>
      </c>
      <c r="AJ52" s="13">
        <f>SUM(AJ50:AJ51)</f>
        <v>54</v>
      </c>
      <c r="AK52" s="13">
        <f t="shared" si="3"/>
        <v>54</v>
      </c>
      <c r="AL52" s="13">
        <f t="shared" si="3"/>
        <v>36</v>
      </c>
      <c r="AM52" s="13">
        <f t="shared" si="3"/>
        <v>54</v>
      </c>
      <c r="AN52" s="13">
        <f t="shared" si="3"/>
        <v>54</v>
      </c>
      <c r="AO52" s="13">
        <f t="shared" si="3"/>
        <v>54</v>
      </c>
      <c r="AP52" s="13">
        <f t="shared" si="3"/>
        <v>54</v>
      </c>
      <c r="AQ52" s="13">
        <f t="shared" si="3"/>
        <v>54</v>
      </c>
      <c r="AR52" s="13">
        <f t="shared" si="3"/>
        <v>54</v>
      </c>
      <c r="AS52" s="13">
        <f t="shared" si="3"/>
        <v>54</v>
      </c>
      <c r="AT52" s="13">
        <f t="shared" si="3"/>
        <v>54</v>
      </c>
      <c r="AU52" s="13">
        <f t="shared" si="3"/>
        <v>0</v>
      </c>
      <c r="AV52" s="14">
        <f>SUM(E52:AU52)</f>
        <v>2016</v>
      </c>
    </row>
    <row r="53" spans="1:49" ht="15.75" thickBot="1" x14ac:dyDescent="0.3">
      <c r="A53" s="5"/>
      <c r="B53" s="212" t="s">
        <v>31</v>
      </c>
      <c r="C53" s="213"/>
      <c r="D53" s="214"/>
      <c r="E53" s="13">
        <v>1</v>
      </c>
      <c r="F53" s="13">
        <v>2</v>
      </c>
      <c r="G53" s="13">
        <v>3</v>
      </c>
      <c r="H53" s="13">
        <v>4</v>
      </c>
      <c r="I53" s="13">
        <v>5</v>
      </c>
      <c r="J53" s="13">
        <v>6</v>
      </c>
      <c r="K53" s="13">
        <v>7</v>
      </c>
      <c r="L53" s="13">
        <v>8</v>
      </c>
      <c r="M53" s="13">
        <v>9</v>
      </c>
      <c r="N53" s="13">
        <v>10</v>
      </c>
      <c r="O53" s="13">
        <v>11</v>
      </c>
      <c r="P53" s="13">
        <v>12</v>
      </c>
      <c r="Q53" s="13">
        <v>13</v>
      </c>
      <c r="R53" s="13">
        <v>14</v>
      </c>
      <c r="S53" s="13">
        <v>15</v>
      </c>
      <c r="T53" s="13">
        <v>16</v>
      </c>
      <c r="U53" s="13">
        <v>17</v>
      </c>
      <c r="V53" s="13">
        <v>18</v>
      </c>
      <c r="W53" s="13">
        <v>19</v>
      </c>
      <c r="X53" s="13">
        <v>20</v>
      </c>
      <c r="Y53" s="13">
        <v>21</v>
      </c>
      <c r="Z53" s="13">
        <v>22</v>
      </c>
      <c r="AA53" s="13">
        <v>23</v>
      </c>
      <c r="AB53" s="13">
        <v>24</v>
      </c>
      <c r="AC53" s="13">
        <v>25</v>
      </c>
      <c r="AD53" s="13">
        <v>26</v>
      </c>
      <c r="AE53" s="13">
        <v>27</v>
      </c>
      <c r="AF53" s="13">
        <v>28</v>
      </c>
      <c r="AG53" s="13">
        <v>29</v>
      </c>
      <c r="AH53" s="13">
        <v>30</v>
      </c>
      <c r="AI53" s="13">
        <v>31</v>
      </c>
      <c r="AJ53" s="13">
        <v>32</v>
      </c>
      <c r="AK53" s="13">
        <v>33</v>
      </c>
      <c r="AL53" s="13">
        <v>34</v>
      </c>
      <c r="AM53" s="13">
        <v>35</v>
      </c>
      <c r="AN53" s="13">
        <v>36</v>
      </c>
      <c r="AO53" s="13">
        <v>37</v>
      </c>
      <c r="AP53" s="13">
        <v>38</v>
      </c>
      <c r="AQ53" s="13">
        <v>39</v>
      </c>
      <c r="AR53" s="13">
        <v>40</v>
      </c>
      <c r="AS53" s="13">
        <v>41</v>
      </c>
      <c r="AT53" s="13">
        <v>42</v>
      </c>
      <c r="AU53" s="13">
        <v>43</v>
      </c>
      <c r="AV53" s="14"/>
    </row>
    <row r="56" spans="1:49" x14ac:dyDescent="0.25">
      <c r="C56" t="s">
        <v>85</v>
      </c>
    </row>
    <row r="57" spans="1:49" ht="30" customHeight="1" x14ac:dyDescent="0.25"/>
    <row r="58" spans="1:49" ht="51" customHeight="1" x14ac:dyDescent="0.25"/>
    <row r="59" spans="1:49" ht="40.5" customHeight="1" x14ac:dyDescent="0.25">
      <c r="AW59" s="24"/>
    </row>
    <row r="60" spans="1:49" ht="15.75" customHeight="1" thickBot="1" x14ac:dyDescent="0.3">
      <c r="A60" s="24"/>
      <c r="B60" s="24"/>
      <c r="C60" s="25" t="s">
        <v>129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3"/>
    </row>
    <row r="61" spans="1:49" ht="16.5" customHeight="1" thickTop="1" thickBot="1" x14ac:dyDescent="0.3">
      <c r="A61" s="278" t="s">
        <v>0</v>
      </c>
      <c r="B61" s="252" t="s">
        <v>1</v>
      </c>
      <c r="C61" s="256" t="s">
        <v>2</v>
      </c>
      <c r="D61" s="259" t="s">
        <v>3</v>
      </c>
      <c r="E61" s="262" t="s">
        <v>4</v>
      </c>
      <c r="F61" s="262"/>
      <c r="G61" s="262"/>
      <c r="H61" s="262"/>
      <c r="I61" s="263" t="s">
        <v>5</v>
      </c>
      <c r="J61" s="264"/>
      <c r="K61" s="264"/>
      <c r="L61" s="265"/>
      <c r="M61" s="266" t="s">
        <v>6</v>
      </c>
      <c r="N61" s="267"/>
      <c r="O61" s="267"/>
      <c r="P61" s="267"/>
      <c r="Q61" s="268"/>
      <c r="R61" s="269" t="s">
        <v>33</v>
      </c>
      <c r="S61" s="246"/>
      <c r="T61" s="246"/>
      <c r="U61" s="247"/>
      <c r="V61" s="243" t="s">
        <v>34</v>
      </c>
      <c r="W61" s="246"/>
      <c r="X61" s="246"/>
      <c r="Y61" s="246"/>
      <c r="Z61" s="247"/>
      <c r="AA61" s="243" t="s">
        <v>35</v>
      </c>
      <c r="AB61" s="246"/>
      <c r="AC61" s="246"/>
      <c r="AD61" s="247"/>
      <c r="AE61" s="243" t="s">
        <v>36</v>
      </c>
      <c r="AF61" s="246"/>
      <c r="AG61" s="246"/>
      <c r="AH61" s="247"/>
      <c r="AI61" s="243" t="s">
        <v>37</v>
      </c>
      <c r="AJ61" s="246"/>
      <c r="AK61" s="246"/>
      <c r="AL61" s="246"/>
      <c r="AM61" s="247"/>
      <c r="AN61" s="243" t="s">
        <v>38</v>
      </c>
      <c r="AO61" s="244"/>
      <c r="AP61" s="244"/>
      <c r="AQ61" s="245"/>
      <c r="AR61" s="243" t="s">
        <v>39</v>
      </c>
      <c r="AS61" s="246"/>
      <c r="AT61" s="246"/>
      <c r="AU61" s="247"/>
      <c r="AV61" s="237" t="s">
        <v>7</v>
      </c>
      <c r="AW61" s="3"/>
    </row>
    <row r="62" spans="1:49" ht="16.5" customHeight="1" thickTop="1" thickBot="1" x14ac:dyDescent="0.3">
      <c r="A62" s="279"/>
      <c r="B62" s="253"/>
      <c r="C62" s="257"/>
      <c r="D62" s="260"/>
      <c r="E62" s="34">
        <v>3</v>
      </c>
      <c r="F62" s="34">
        <v>10</v>
      </c>
      <c r="G62" s="34">
        <v>17</v>
      </c>
      <c r="H62" s="34">
        <v>24</v>
      </c>
      <c r="I62" s="34">
        <v>1</v>
      </c>
      <c r="J62" s="34">
        <v>8</v>
      </c>
      <c r="K62" s="34">
        <v>15</v>
      </c>
      <c r="L62" s="35">
        <v>22</v>
      </c>
      <c r="M62" s="35">
        <v>29</v>
      </c>
      <c r="N62" s="35">
        <v>5</v>
      </c>
      <c r="O62" s="35">
        <v>12</v>
      </c>
      <c r="P62" s="35">
        <v>19</v>
      </c>
      <c r="Q62" s="34">
        <v>26</v>
      </c>
      <c r="R62" s="34">
        <v>3</v>
      </c>
      <c r="S62" s="34">
        <v>10</v>
      </c>
      <c r="T62" s="34">
        <v>17</v>
      </c>
      <c r="U62" s="34">
        <v>24</v>
      </c>
      <c r="V62" s="36">
        <v>31</v>
      </c>
      <c r="W62" s="34">
        <v>7</v>
      </c>
      <c r="X62" s="34">
        <v>14</v>
      </c>
      <c r="Y62" s="34">
        <v>21</v>
      </c>
      <c r="Z62" s="34">
        <v>28</v>
      </c>
      <c r="AA62" s="34">
        <v>4</v>
      </c>
      <c r="AB62" s="34">
        <v>11</v>
      </c>
      <c r="AC62" s="34">
        <v>18</v>
      </c>
      <c r="AD62" s="34">
        <v>25</v>
      </c>
      <c r="AE62" s="34">
        <v>4</v>
      </c>
      <c r="AF62" s="34">
        <v>11</v>
      </c>
      <c r="AG62" s="34">
        <v>18</v>
      </c>
      <c r="AH62" s="34">
        <v>25</v>
      </c>
      <c r="AI62" s="34">
        <v>1</v>
      </c>
      <c r="AJ62" s="34">
        <v>8</v>
      </c>
      <c r="AK62" s="34">
        <v>15</v>
      </c>
      <c r="AL62" s="34">
        <v>22</v>
      </c>
      <c r="AM62" s="34">
        <v>29</v>
      </c>
      <c r="AN62" s="34">
        <v>6</v>
      </c>
      <c r="AO62" s="34">
        <v>13</v>
      </c>
      <c r="AP62" s="34">
        <v>20</v>
      </c>
      <c r="AQ62" s="34">
        <v>27</v>
      </c>
      <c r="AR62" s="34">
        <v>3</v>
      </c>
      <c r="AS62" s="34">
        <v>10</v>
      </c>
      <c r="AT62" s="34">
        <v>17</v>
      </c>
      <c r="AU62" s="34">
        <v>24</v>
      </c>
      <c r="AV62" s="277"/>
    </row>
    <row r="63" spans="1:49" ht="15.75" customHeight="1" thickTop="1" thickBot="1" x14ac:dyDescent="0.3">
      <c r="A63" s="270" t="s">
        <v>8</v>
      </c>
      <c r="B63" s="254"/>
      <c r="C63" s="257"/>
      <c r="D63" s="260"/>
      <c r="E63" s="37">
        <v>8</v>
      </c>
      <c r="F63" s="37">
        <v>15</v>
      </c>
      <c r="G63" s="37">
        <v>22</v>
      </c>
      <c r="H63" s="37">
        <v>29</v>
      </c>
      <c r="I63" s="37">
        <v>6</v>
      </c>
      <c r="J63" s="37">
        <v>13</v>
      </c>
      <c r="K63" s="37">
        <v>20</v>
      </c>
      <c r="L63" s="37">
        <v>27</v>
      </c>
      <c r="M63" s="37">
        <v>3</v>
      </c>
      <c r="N63" s="37">
        <v>10</v>
      </c>
      <c r="O63" s="37">
        <v>17</v>
      </c>
      <c r="P63" s="37">
        <v>24</v>
      </c>
      <c r="Q63" s="37">
        <v>1</v>
      </c>
      <c r="R63" s="37">
        <v>8</v>
      </c>
      <c r="S63" s="37">
        <v>15</v>
      </c>
      <c r="T63" s="37">
        <v>22</v>
      </c>
      <c r="U63" s="37">
        <v>29</v>
      </c>
      <c r="V63" s="48">
        <v>5</v>
      </c>
      <c r="W63" s="37">
        <v>12</v>
      </c>
      <c r="X63" s="37">
        <v>19</v>
      </c>
      <c r="Y63" s="37">
        <v>26</v>
      </c>
      <c r="Z63" s="37">
        <v>2</v>
      </c>
      <c r="AA63" s="37">
        <v>9</v>
      </c>
      <c r="AB63" s="37">
        <v>16</v>
      </c>
      <c r="AC63" s="37">
        <v>23</v>
      </c>
      <c r="AD63" s="37">
        <v>2</v>
      </c>
      <c r="AE63" s="37">
        <v>9</v>
      </c>
      <c r="AF63" s="37">
        <v>16</v>
      </c>
      <c r="AG63" s="37">
        <v>23</v>
      </c>
      <c r="AH63" s="37">
        <v>30</v>
      </c>
      <c r="AI63" s="37">
        <v>6</v>
      </c>
      <c r="AJ63" s="37">
        <v>13</v>
      </c>
      <c r="AK63" s="37">
        <v>20</v>
      </c>
      <c r="AL63" s="37">
        <v>27</v>
      </c>
      <c r="AM63" s="37">
        <v>4</v>
      </c>
      <c r="AN63" s="37">
        <v>11</v>
      </c>
      <c r="AO63" s="37">
        <v>18</v>
      </c>
      <c r="AP63" s="37">
        <v>25</v>
      </c>
      <c r="AQ63" s="37">
        <v>1</v>
      </c>
      <c r="AR63" s="37">
        <v>8</v>
      </c>
      <c r="AS63" s="37">
        <v>15</v>
      </c>
      <c r="AT63" s="37">
        <v>22</v>
      </c>
      <c r="AU63" s="37">
        <v>29</v>
      </c>
      <c r="AV63" s="276"/>
    </row>
    <row r="64" spans="1:49" ht="15.75" thickTop="1" x14ac:dyDescent="0.25">
      <c r="A64" s="271"/>
      <c r="B64" s="254"/>
      <c r="C64" s="257"/>
      <c r="D64" s="26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226" t="s">
        <v>40</v>
      </c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240"/>
    </row>
    <row r="65" spans="1:48" ht="24.75" customHeight="1" x14ac:dyDescent="0.25">
      <c r="A65" s="271"/>
      <c r="B65" s="254"/>
      <c r="C65" s="257"/>
      <c r="D65" s="260"/>
      <c r="E65" s="55">
        <v>36</v>
      </c>
      <c r="F65" s="55">
        <v>37</v>
      </c>
      <c r="G65" s="55">
        <v>38</v>
      </c>
      <c r="H65" s="55">
        <v>39</v>
      </c>
      <c r="I65" s="55">
        <v>40</v>
      </c>
      <c r="J65" s="55">
        <v>41</v>
      </c>
      <c r="K65" s="55">
        <v>42</v>
      </c>
      <c r="L65" s="55">
        <v>43</v>
      </c>
      <c r="M65" s="55">
        <v>44</v>
      </c>
      <c r="N65" s="55">
        <v>45</v>
      </c>
      <c r="O65" s="55">
        <v>46</v>
      </c>
      <c r="P65" s="55">
        <v>47</v>
      </c>
      <c r="Q65" s="55">
        <v>48</v>
      </c>
      <c r="R65" s="55">
        <v>49</v>
      </c>
      <c r="S65" s="55">
        <v>50</v>
      </c>
      <c r="T65" s="55">
        <v>51</v>
      </c>
      <c r="U65" s="55">
        <v>52</v>
      </c>
      <c r="V65" s="55">
        <v>53</v>
      </c>
      <c r="W65" s="55">
        <v>1</v>
      </c>
      <c r="X65" s="55">
        <v>2</v>
      </c>
      <c r="Y65" s="55">
        <v>3</v>
      </c>
      <c r="Z65" s="55">
        <v>4</v>
      </c>
      <c r="AA65" s="55">
        <v>5</v>
      </c>
      <c r="AB65" s="55">
        <v>6</v>
      </c>
      <c r="AC65" s="55">
        <v>7</v>
      </c>
      <c r="AD65" s="55">
        <v>8</v>
      </c>
      <c r="AE65" s="55">
        <v>9</v>
      </c>
      <c r="AF65" s="55">
        <v>10</v>
      </c>
      <c r="AG65" s="55">
        <v>11</v>
      </c>
      <c r="AH65" s="55">
        <v>12</v>
      </c>
      <c r="AI65" s="55">
        <v>13</v>
      </c>
      <c r="AJ65" s="55">
        <v>14</v>
      </c>
      <c r="AK65" s="55">
        <v>15</v>
      </c>
      <c r="AL65" s="55">
        <v>16</v>
      </c>
      <c r="AM65" s="55">
        <v>17</v>
      </c>
      <c r="AN65" s="55">
        <v>18</v>
      </c>
      <c r="AO65" s="55">
        <v>19</v>
      </c>
      <c r="AP65" s="55">
        <v>20</v>
      </c>
      <c r="AQ65" s="55">
        <v>21</v>
      </c>
      <c r="AR65" s="55">
        <v>22</v>
      </c>
      <c r="AS65" s="55">
        <v>23</v>
      </c>
      <c r="AT65" s="55">
        <v>24</v>
      </c>
      <c r="AU65" s="55">
        <v>25</v>
      </c>
      <c r="AV65" s="240"/>
    </row>
    <row r="66" spans="1:48" x14ac:dyDescent="0.25">
      <c r="A66" s="271"/>
      <c r="B66" s="254"/>
      <c r="C66" s="257"/>
      <c r="D66" s="260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55" t="s">
        <v>42</v>
      </c>
      <c r="W66" s="55" t="s">
        <v>42</v>
      </c>
      <c r="X66" s="226" t="s">
        <v>41</v>
      </c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57" t="s">
        <v>47</v>
      </c>
      <c r="AV66" s="240"/>
    </row>
    <row r="67" spans="1:48" ht="15.75" thickBot="1" x14ac:dyDescent="0.3">
      <c r="A67" s="271"/>
      <c r="B67" s="255"/>
      <c r="C67" s="258"/>
      <c r="D67" s="261"/>
      <c r="E67" s="39">
        <v>1</v>
      </c>
      <c r="F67" s="39">
        <v>2</v>
      </c>
      <c r="G67" s="39">
        <v>3</v>
      </c>
      <c r="H67" s="39">
        <v>4</v>
      </c>
      <c r="I67" s="39">
        <v>5</v>
      </c>
      <c r="J67" s="39">
        <v>6</v>
      </c>
      <c r="K67" s="39">
        <v>7</v>
      </c>
      <c r="L67" s="39">
        <v>8</v>
      </c>
      <c r="M67" s="39">
        <v>9</v>
      </c>
      <c r="N67" s="39">
        <v>10</v>
      </c>
      <c r="O67" s="39">
        <v>11</v>
      </c>
      <c r="P67" s="39">
        <v>12</v>
      </c>
      <c r="Q67" s="39">
        <v>13</v>
      </c>
      <c r="R67" s="39">
        <v>14</v>
      </c>
      <c r="S67" s="39">
        <v>15</v>
      </c>
      <c r="T67" s="39">
        <v>16</v>
      </c>
      <c r="U67" s="39">
        <v>17</v>
      </c>
      <c r="V67" s="39">
        <v>18</v>
      </c>
      <c r="W67" s="39">
        <v>19</v>
      </c>
      <c r="X67" s="39">
        <v>20</v>
      </c>
      <c r="Y67" s="39">
        <v>21</v>
      </c>
      <c r="Z67" s="39">
        <v>22</v>
      </c>
      <c r="AA67" s="39">
        <v>23</v>
      </c>
      <c r="AB67" s="39">
        <v>24</v>
      </c>
      <c r="AC67" s="39">
        <v>25</v>
      </c>
      <c r="AD67" s="39">
        <v>26</v>
      </c>
      <c r="AE67" s="39">
        <v>27</v>
      </c>
      <c r="AF67" s="39">
        <v>28</v>
      </c>
      <c r="AG67" s="39">
        <v>29</v>
      </c>
      <c r="AH67" s="39">
        <v>30</v>
      </c>
      <c r="AI67" s="39">
        <v>31</v>
      </c>
      <c r="AJ67" s="39">
        <v>32</v>
      </c>
      <c r="AK67" s="39">
        <v>33</v>
      </c>
      <c r="AL67" s="39">
        <v>34</v>
      </c>
      <c r="AM67" s="39">
        <v>35</v>
      </c>
      <c r="AN67" s="39">
        <v>36</v>
      </c>
      <c r="AO67" s="39">
        <v>37</v>
      </c>
      <c r="AP67" s="39">
        <v>38</v>
      </c>
      <c r="AQ67" s="39">
        <v>39</v>
      </c>
      <c r="AR67" s="39">
        <v>40</v>
      </c>
      <c r="AS67" s="39">
        <v>41</v>
      </c>
      <c r="AT67" s="39">
        <v>42</v>
      </c>
      <c r="AU67" s="39">
        <v>43</v>
      </c>
      <c r="AV67" s="241"/>
    </row>
    <row r="68" spans="1:48" ht="15.75" thickBot="1" x14ac:dyDescent="0.3">
      <c r="A68" s="271"/>
      <c r="B68" s="6"/>
      <c r="C68" s="56"/>
      <c r="D68" s="7"/>
      <c r="E68" s="8">
        <v>1</v>
      </c>
      <c r="F68" s="8">
        <v>2</v>
      </c>
      <c r="G68" s="8">
        <v>3</v>
      </c>
      <c r="H68" s="8">
        <v>4</v>
      </c>
      <c r="I68" s="8">
        <v>5</v>
      </c>
      <c r="J68" s="8">
        <v>6</v>
      </c>
      <c r="K68" s="8">
        <v>7</v>
      </c>
      <c r="L68" s="8">
        <v>8</v>
      </c>
      <c r="M68" s="8">
        <v>9</v>
      </c>
      <c r="N68" s="8">
        <v>10</v>
      </c>
      <c r="O68" s="8">
        <v>11</v>
      </c>
      <c r="P68" s="8">
        <v>12</v>
      </c>
      <c r="Q68" s="8">
        <v>13</v>
      </c>
      <c r="R68" s="8">
        <v>14</v>
      </c>
      <c r="S68" s="8">
        <v>15</v>
      </c>
      <c r="T68" s="8">
        <v>16</v>
      </c>
      <c r="U68" s="8">
        <v>17</v>
      </c>
      <c r="V68" s="8">
        <v>18</v>
      </c>
      <c r="W68" s="8">
        <v>19</v>
      </c>
      <c r="X68" s="8">
        <v>20</v>
      </c>
      <c r="Y68" s="8">
        <v>21</v>
      </c>
      <c r="Z68" s="8">
        <v>22</v>
      </c>
      <c r="AA68" s="8">
        <v>23</v>
      </c>
      <c r="AB68" s="8">
        <v>24</v>
      </c>
      <c r="AC68" s="8">
        <v>25</v>
      </c>
      <c r="AD68" s="8">
        <v>26</v>
      </c>
      <c r="AE68" s="8">
        <v>27</v>
      </c>
      <c r="AF68" s="8">
        <v>28</v>
      </c>
      <c r="AG68" s="8">
        <v>29</v>
      </c>
      <c r="AH68" s="8">
        <v>30</v>
      </c>
      <c r="AI68" s="8">
        <v>31</v>
      </c>
      <c r="AJ68" s="8">
        <v>32</v>
      </c>
      <c r="AK68" s="8">
        <v>33</v>
      </c>
      <c r="AL68" s="8">
        <v>34</v>
      </c>
      <c r="AM68" s="8">
        <v>35</v>
      </c>
      <c r="AN68" s="8">
        <v>36</v>
      </c>
      <c r="AO68" s="8">
        <v>37</v>
      </c>
      <c r="AP68" s="8">
        <v>38</v>
      </c>
      <c r="AQ68" s="8">
        <v>39</v>
      </c>
      <c r="AR68" s="8">
        <v>40</v>
      </c>
      <c r="AS68" s="8">
        <v>41</v>
      </c>
      <c r="AT68" s="8">
        <v>42</v>
      </c>
      <c r="AU68" s="8">
        <v>43</v>
      </c>
      <c r="AV68" s="8" t="s">
        <v>43</v>
      </c>
    </row>
    <row r="69" spans="1:48" ht="16.5" thickTop="1" thickBot="1" x14ac:dyDescent="0.3">
      <c r="A69" s="271"/>
      <c r="B69" s="65" t="s">
        <v>49</v>
      </c>
      <c r="C69" s="80" t="s">
        <v>9</v>
      </c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27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51"/>
      <c r="AS69" s="51"/>
      <c r="AT69" s="51"/>
      <c r="AU69" s="51"/>
      <c r="AV69" s="125"/>
    </row>
    <row r="70" spans="1:48" ht="15.75" thickBot="1" x14ac:dyDescent="0.3">
      <c r="A70" s="271"/>
      <c r="B70" s="215" t="s">
        <v>50</v>
      </c>
      <c r="C70" s="230" t="s">
        <v>119</v>
      </c>
      <c r="D70" s="9" t="s">
        <v>10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 t="s">
        <v>44</v>
      </c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84" t="s">
        <v>15</v>
      </c>
      <c r="AV70" s="14" t="s">
        <v>79</v>
      </c>
    </row>
    <row r="71" spans="1:48" ht="15.75" thickBot="1" x14ac:dyDescent="0.3">
      <c r="A71" s="271"/>
      <c r="B71" s="229"/>
      <c r="C71" s="231"/>
      <c r="D71" s="9" t="s">
        <v>11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3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1:48" ht="15.75" thickBot="1" x14ac:dyDescent="0.3">
      <c r="A72" s="271"/>
      <c r="B72" s="215" t="s">
        <v>52</v>
      </c>
      <c r="C72" s="230" t="s">
        <v>57</v>
      </c>
      <c r="D72" s="9" t="s">
        <v>10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 t="s">
        <v>44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 t="s">
        <v>44</v>
      </c>
      <c r="AV72" s="14" t="s">
        <v>76</v>
      </c>
    </row>
    <row r="73" spans="1:48" ht="15.75" thickBot="1" x14ac:dyDescent="0.3">
      <c r="A73" s="271"/>
      <c r="B73" s="229"/>
      <c r="C73" s="231"/>
      <c r="D73" s="9" t="s">
        <v>11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</row>
    <row r="74" spans="1:48" ht="15.75" customHeight="1" thickBot="1" x14ac:dyDescent="0.3">
      <c r="A74" s="271"/>
      <c r="B74" s="215" t="s">
        <v>53</v>
      </c>
      <c r="C74" s="227" t="s">
        <v>58</v>
      </c>
      <c r="D74" s="9" t="s">
        <v>10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 t="s">
        <v>44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 t="s">
        <v>44</v>
      </c>
      <c r="AV74" s="14" t="s">
        <v>76</v>
      </c>
    </row>
    <row r="75" spans="1:48" ht="15.75" thickBot="1" x14ac:dyDescent="0.3">
      <c r="A75" s="271"/>
      <c r="B75" s="216"/>
      <c r="C75" s="228"/>
      <c r="D75" s="9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ht="15.75" customHeight="1" thickBot="1" x14ac:dyDescent="0.3">
      <c r="A76" s="271"/>
      <c r="B76" s="215" t="s">
        <v>55</v>
      </c>
      <c r="C76" s="227" t="s">
        <v>59</v>
      </c>
      <c r="D76" s="9" t="s">
        <v>10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 t="s">
        <v>44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 t="s">
        <v>15</v>
      </c>
      <c r="AV76" s="14" t="s">
        <v>79</v>
      </c>
    </row>
    <row r="77" spans="1:48" ht="15.75" thickBot="1" x14ac:dyDescent="0.3">
      <c r="A77" s="271"/>
      <c r="B77" s="216"/>
      <c r="C77" s="228"/>
      <c r="D77" s="9" t="s">
        <v>11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2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8" ht="15.75" thickBot="1" x14ac:dyDescent="0.3">
      <c r="A78" s="271"/>
      <c r="B78" s="215" t="s">
        <v>56</v>
      </c>
      <c r="C78" s="230" t="s">
        <v>60</v>
      </c>
      <c r="D78" s="9" t="s">
        <v>10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79" t="s">
        <v>32</v>
      </c>
      <c r="AV78" s="14" t="s">
        <v>45</v>
      </c>
    </row>
    <row r="79" spans="1:48" ht="15.75" thickBot="1" x14ac:dyDescent="0.3">
      <c r="A79" s="271"/>
      <c r="B79" s="216"/>
      <c r="C79" s="242"/>
      <c r="D79" s="9" t="s">
        <v>11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28"/>
      <c r="AO79" s="14"/>
      <c r="AP79" s="14"/>
      <c r="AQ79" s="14"/>
      <c r="AR79" s="14"/>
      <c r="AS79" s="14"/>
      <c r="AT79" s="14"/>
      <c r="AU79" s="14"/>
      <c r="AV79" s="14"/>
    </row>
    <row r="80" spans="1:48" ht="15.75" thickBot="1" x14ac:dyDescent="0.3">
      <c r="A80" s="271"/>
      <c r="B80" s="215" t="s">
        <v>120</v>
      </c>
      <c r="C80" s="217" t="s">
        <v>27</v>
      </c>
      <c r="D80" s="9" t="s">
        <v>10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 t="s">
        <v>44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3" t="s">
        <v>44</v>
      </c>
      <c r="AV80" s="14" t="s">
        <v>76</v>
      </c>
    </row>
    <row r="81" spans="1:48" ht="15.75" customHeight="1" thickBot="1" x14ac:dyDescent="0.3">
      <c r="A81" s="271"/>
      <c r="B81" s="216"/>
      <c r="C81" s="218"/>
      <c r="D81" s="9" t="s">
        <v>11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.75" customHeight="1" thickBot="1" x14ac:dyDescent="0.3">
      <c r="A82" s="271"/>
      <c r="B82" s="72" t="s">
        <v>62</v>
      </c>
      <c r="C82" s="73" t="s">
        <v>63</v>
      </c>
      <c r="D82" s="2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.75" customHeight="1" thickBot="1" x14ac:dyDescent="0.3">
      <c r="A83" s="271"/>
      <c r="B83" s="215" t="s">
        <v>64</v>
      </c>
      <c r="C83" s="217" t="s">
        <v>67</v>
      </c>
      <c r="D83" s="9" t="s">
        <v>10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 t="s">
        <v>44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6" t="s">
        <v>44</v>
      </c>
      <c r="AV83" s="14" t="s">
        <v>76</v>
      </c>
    </row>
    <row r="84" spans="1:48" ht="15" customHeight="1" thickBot="1" x14ac:dyDescent="0.3">
      <c r="A84" s="271"/>
      <c r="B84" s="216"/>
      <c r="C84" s="218"/>
      <c r="D84" s="9" t="s">
        <v>11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thickBot="1" x14ac:dyDescent="0.3">
      <c r="A85" s="271"/>
      <c r="B85" s="215" t="s">
        <v>65</v>
      </c>
      <c r="C85" s="217" t="s">
        <v>68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 t="s">
        <v>44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 t="s">
        <v>44</v>
      </c>
      <c r="AV85" s="14" t="s">
        <v>76</v>
      </c>
    </row>
    <row r="86" spans="1:48" ht="22.5" customHeight="1" thickBot="1" x14ac:dyDescent="0.3">
      <c r="A86" s="271"/>
      <c r="B86" s="216"/>
      <c r="C86" s="218"/>
      <c r="D86" s="9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43"/>
      <c r="AU86" s="15"/>
      <c r="AV86" s="14"/>
    </row>
    <row r="87" spans="1:48" ht="15.75" thickBot="1" x14ac:dyDescent="0.3">
      <c r="A87" s="271"/>
      <c r="B87" s="215" t="s">
        <v>66</v>
      </c>
      <c r="C87" s="190" t="s">
        <v>69</v>
      </c>
      <c r="D87" s="9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44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 t="s">
        <v>44</v>
      </c>
      <c r="AV87" s="14" t="s">
        <v>76</v>
      </c>
    </row>
    <row r="88" spans="1:48" ht="15.75" thickBot="1" x14ac:dyDescent="0.3">
      <c r="A88" s="271"/>
      <c r="B88" s="219"/>
      <c r="C88" s="201"/>
      <c r="D88" s="9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thickBot="1" x14ac:dyDescent="0.3">
      <c r="A89" s="271"/>
      <c r="B89" s="102" t="s">
        <v>83</v>
      </c>
      <c r="C89" s="103" t="s">
        <v>86</v>
      </c>
      <c r="D89" s="104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30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1:48" ht="15.75" thickBot="1" x14ac:dyDescent="0.3">
      <c r="A90" s="271"/>
      <c r="B90" s="222" t="s">
        <v>87</v>
      </c>
      <c r="C90" s="224" t="s">
        <v>88</v>
      </c>
      <c r="D90" s="104" t="s">
        <v>10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30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 t="s">
        <v>32</v>
      </c>
      <c r="AV90" s="14" t="s">
        <v>45</v>
      </c>
    </row>
    <row r="91" spans="1:48" ht="15.75" thickBot="1" x14ac:dyDescent="0.3">
      <c r="A91" s="271"/>
      <c r="B91" s="223"/>
      <c r="C91" s="225"/>
      <c r="D91" s="104" t="s">
        <v>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30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.75" thickBot="1" x14ac:dyDescent="0.3">
      <c r="A92" s="271"/>
      <c r="B92" s="215" t="s">
        <v>115</v>
      </c>
      <c r="C92" s="220" t="s">
        <v>122</v>
      </c>
      <c r="D92" s="196" t="s">
        <v>10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30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 t="s">
        <v>32</v>
      </c>
      <c r="AV92" s="14" t="s">
        <v>45</v>
      </c>
    </row>
    <row r="93" spans="1:48" ht="15.75" thickBot="1" x14ac:dyDescent="0.3">
      <c r="A93" s="271"/>
      <c r="B93" s="216"/>
      <c r="C93" s="221"/>
      <c r="D93" s="196" t="s">
        <v>11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30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1:48" ht="15.75" thickBot="1" x14ac:dyDescent="0.3">
      <c r="A94" s="271"/>
      <c r="B94" s="70" t="s">
        <v>70</v>
      </c>
      <c r="C94" s="69" t="s">
        <v>71</v>
      </c>
      <c r="D94" s="19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59"/>
    </row>
    <row r="95" spans="1:48" ht="26.25" customHeight="1" thickBot="1" x14ac:dyDescent="0.3">
      <c r="A95" s="271"/>
      <c r="B95" s="84" t="s">
        <v>72</v>
      </c>
      <c r="C95" s="85" t="s">
        <v>73</v>
      </c>
      <c r="D95" s="2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43"/>
      <c r="AU95" s="15"/>
      <c r="AV95" s="14"/>
    </row>
    <row r="96" spans="1:48" ht="24" customHeight="1" thickBot="1" x14ac:dyDescent="0.3">
      <c r="A96" s="271"/>
      <c r="B96" s="215" t="s">
        <v>90</v>
      </c>
      <c r="C96" s="217" t="s">
        <v>125</v>
      </c>
      <c r="D96" s="9" t="s">
        <v>10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58" t="s">
        <v>32</v>
      </c>
      <c r="AV96" s="14" t="s">
        <v>45</v>
      </c>
    </row>
    <row r="97" spans="1:48" ht="15.75" customHeight="1" thickBot="1" x14ac:dyDescent="0.3">
      <c r="A97" s="271"/>
      <c r="B97" s="216"/>
      <c r="C97" s="218"/>
      <c r="D97" s="9" t="s">
        <v>11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23.25" customHeight="1" thickBot="1" x14ac:dyDescent="0.3">
      <c r="A98" s="271"/>
      <c r="B98" s="215" t="s">
        <v>116</v>
      </c>
      <c r="C98" s="217" t="s">
        <v>123</v>
      </c>
      <c r="D98" s="9" t="s">
        <v>10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 t="s">
        <v>44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 t="s">
        <v>15</v>
      </c>
      <c r="AV98" s="14" t="s">
        <v>79</v>
      </c>
    </row>
    <row r="99" spans="1:48" ht="15.75" thickBot="1" x14ac:dyDescent="0.3">
      <c r="A99" s="271"/>
      <c r="B99" s="216"/>
      <c r="C99" s="218"/>
      <c r="D99" s="71" t="s">
        <v>11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</row>
    <row r="100" spans="1:48" x14ac:dyDescent="0.25">
      <c r="A100" s="271"/>
      <c r="B100" s="215" t="s">
        <v>117</v>
      </c>
      <c r="C100" s="217" t="s">
        <v>126</v>
      </c>
      <c r="D100" s="126" t="s">
        <v>10</v>
      </c>
      <c r="E100" s="116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 t="s">
        <v>32</v>
      </c>
      <c r="AV100" s="128" t="s">
        <v>45</v>
      </c>
    </row>
    <row r="101" spans="1:48" ht="15.75" thickBot="1" x14ac:dyDescent="0.3">
      <c r="A101" s="271"/>
      <c r="B101" s="216"/>
      <c r="C101" s="218"/>
      <c r="D101" s="126" t="s">
        <v>11</v>
      </c>
      <c r="E101" s="129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2"/>
    </row>
    <row r="102" spans="1:48" x14ac:dyDescent="0.25">
      <c r="A102" s="271"/>
      <c r="B102" s="215"/>
      <c r="C102" s="280"/>
      <c r="D102" s="71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</row>
    <row r="103" spans="1:48" x14ac:dyDescent="0.25">
      <c r="A103" s="271"/>
      <c r="B103" s="229"/>
      <c r="C103" s="281"/>
      <c r="D103" s="71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</row>
    <row r="104" spans="1:48" ht="15.75" thickBot="1" x14ac:dyDescent="0.3">
      <c r="A104" s="271"/>
      <c r="B104" s="65" t="s">
        <v>12</v>
      </c>
      <c r="C104" s="83" t="s">
        <v>13</v>
      </c>
      <c r="D104" s="6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</row>
    <row r="105" spans="1:48" ht="15.75" customHeight="1" thickBot="1" x14ac:dyDescent="0.3">
      <c r="A105" s="271"/>
      <c r="B105" s="233" t="s">
        <v>14</v>
      </c>
      <c r="C105" s="235" t="s">
        <v>124</v>
      </c>
      <c r="D105" s="29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60"/>
    </row>
    <row r="106" spans="1:48" ht="20.25" customHeight="1" thickBot="1" x14ac:dyDescent="0.3">
      <c r="A106" s="271"/>
      <c r="B106" s="234"/>
      <c r="C106" s="236"/>
      <c r="D106" s="9"/>
      <c r="E106" s="2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43"/>
      <c r="AU106" s="15"/>
      <c r="AV106" s="14"/>
    </row>
    <row r="107" spans="1:48" ht="18.75" customHeight="1" thickBot="1" x14ac:dyDescent="0.3">
      <c r="A107" s="271"/>
      <c r="B107" s="273" t="s">
        <v>16</v>
      </c>
      <c r="C107" s="227" t="s">
        <v>127</v>
      </c>
      <c r="D107" s="52" t="s">
        <v>10</v>
      </c>
      <c r="E107" s="2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 t="s">
        <v>44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 t="s">
        <v>44</v>
      </c>
      <c r="AV107" s="128" t="s">
        <v>76</v>
      </c>
    </row>
    <row r="108" spans="1:48" ht="15.75" thickBot="1" x14ac:dyDescent="0.3">
      <c r="A108" s="271"/>
      <c r="B108" s="274"/>
      <c r="C108" s="275"/>
      <c r="D108" s="71" t="s">
        <v>11</v>
      </c>
      <c r="E108" s="2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1:48" ht="15.75" thickBot="1" x14ac:dyDescent="0.3">
      <c r="A109" s="100"/>
      <c r="B109" s="29" t="s">
        <v>89</v>
      </c>
      <c r="C109" s="185" t="s">
        <v>18</v>
      </c>
      <c r="D109" s="29"/>
      <c r="E109" s="5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 t="s">
        <v>118</v>
      </c>
    </row>
    <row r="110" spans="1:48" ht="15.75" thickBot="1" x14ac:dyDescent="0.3">
      <c r="A110" s="209" t="s">
        <v>28</v>
      </c>
      <c r="B110" s="210"/>
      <c r="C110" s="210"/>
      <c r="D110" s="211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51" t="s">
        <v>130</v>
      </c>
    </row>
    <row r="111" spans="1:48" ht="15.75" customHeight="1" x14ac:dyDescent="0.25"/>
    <row r="112" spans="1:48" x14ac:dyDescent="0.25">
      <c r="C112" t="s">
        <v>85</v>
      </c>
    </row>
    <row r="122" spans="49:49" ht="16.5" customHeight="1" x14ac:dyDescent="0.25">
      <c r="AW122" s="3"/>
    </row>
    <row r="123" spans="49:49" x14ac:dyDescent="0.25">
      <c r="AW123" s="3"/>
    </row>
    <row r="125" spans="49:49" ht="15.75" customHeight="1" x14ac:dyDescent="0.25"/>
    <row r="127" spans="49:49" ht="24.75" customHeight="1" x14ac:dyDescent="0.25"/>
    <row r="132" ht="15.75" customHeight="1" x14ac:dyDescent="0.25"/>
    <row r="142" ht="15.75" customHeight="1" x14ac:dyDescent="0.25"/>
    <row r="150" ht="21" customHeight="1" x14ac:dyDescent="0.25"/>
    <row r="151" ht="19.5" customHeight="1" x14ac:dyDescent="0.25"/>
    <row r="152" ht="15.75" customHeight="1" x14ac:dyDescent="0.25"/>
    <row r="154" ht="15.75" customHeight="1" x14ac:dyDescent="0.25"/>
    <row r="159" ht="15.75" customHeight="1" x14ac:dyDescent="0.25"/>
    <row r="161" ht="15.75" customHeight="1" x14ac:dyDescent="0.25"/>
    <row r="166" ht="15.75" customHeight="1" x14ac:dyDescent="0.25"/>
    <row r="171" ht="15.75" customHeight="1" x14ac:dyDescent="0.25"/>
    <row r="177" spans="49:49" ht="15.75" customHeight="1" x14ac:dyDescent="0.25"/>
    <row r="178" spans="49:49" ht="15.75" customHeight="1" x14ac:dyDescent="0.25"/>
    <row r="179" spans="49:49" ht="15.75" customHeight="1" x14ac:dyDescent="0.25"/>
    <row r="180" spans="49:49" ht="15.75" customHeight="1" x14ac:dyDescent="0.25"/>
    <row r="191" spans="49:49" x14ac:dyDescent="0.25">
      <c r="AW191" s="24"/>
    </row>
    <row r="192" spans="49:49" ht="16.5" customHeight="1" x14ac:dyDescent="0.25">
      <c r="AW192" s="3"/>
    </row>
    <row r="193" spans="49:49" x14ac:dyDescent="0.25">
      <c r="AW193" s="3"/>
    </row>
    <row r="194" spans="49:49" ht="16.5" customHeight="1" x14ac:dyDescent="0.25"/>
    <row r="195" spans="49:49" ht="15.75" customHeight="1" x14ac:dyDescent="0.25"/>
    <row r="197" spans="49:49" ht="24.75" customHeight="1" x14ac:dyDescent="0.25"/>
    <row r="206" spans="49:49" ht="15.75" customHeight="1" x14ac:dyDescent="0.25"/>
    <row r="208" spans="49:49" ht="15.75" customHeight="1" x14ac:dyDescent="0.25"/>
    <row r="218" ht="15.75" customHeight="1" x14ac:dyDescent="0.25"/>
    <row r="220" ht="15.75" customHeight="1" x14ac:dyDescent="0.25"/>
    <row r="225" ht="15.75" customHeight="1" x14ac:dyDescent="0.25"/>
    <row r="230" ht="15.75" customHeight="1" x14ac:dyDescent="0.25"/>
    <row r="232" ht="15.75" customHeight="1" x14ac:dyDescent="0.25"/>
    <row r="237" ht="15.75" customHeight="1" x14ac:dyDescent="0.25"/>
    <row r="243" ht="15.75" customHeight="1" x14ac:dyDescent="0.25"/>
    <row r="249" ht="15.75" customHeight="1" x14ac:dyDescent="0.25"/>
  </sheetData>
  <mergeCells count="109">
    <mergeCell ref="B70:B71"/>
    <mergeCell ref="C70:C71"/>
    <mergeCell ref="B72:B73"/>
    <mergeCell ref="C72:C73"/>
    <mergeCell ref="A110:D110"/>
    <mergeCell ref="B96:B97"/>
    <mergeCell ref="C96:C97"/>
    <mergeCell ref="B98:B99"/>
    <mergeCell ref="C98:C99"/>
    <mergeCell ref="B105:B106"/>
    <mergeCell ref="C105:C106"/>
    <mergeCell ref="B107:B108"/>
    <mergeCell ref="C107:C108"/>
    <mergeCell ref="B102:B103"/>
    <mergeCell ref="C102:C103"/>
    <mergeCell ref="AV63:AV67"/>
    <mergeCell ref="T64:AG64"/>
    <mergeCell ref="X66:AI66"/>
    <mergeCell ref="AE61:AH61"/>
    <mergeCell ref="AI61:AM61"/>
    <mergeCell ref="AN61:AQ61"/>
    <mergeCell ref="AR61:AU61"/>
    <mergeCell ref="AV61:AV62"/>
    <mergeCell ref="I61:L61"/>
    <mergeCell ref="M61:Q61"/>
    <mergeCell ref="R61:U61"/>
    <mergeCell ref="V61:Z61"/>
    <mergeCell ref="AA61:AD61"/>
    <mergeCell ref="A1:AM1"/>
    <mergeCell ref="A2:A3"/>
    <mergeCell ref="B2:B8"/>
    <mergeCell ref="C2:C8"/>
    <mergeCell ref="D2:D8"/>
    <mergeCell ref="E2:H2"/>
    <mergeCell ref="I2:L2"/>
    <mergeCell ref="M2:Q2"/>
    <mergeCell ref="R2:U2"/>
    <mergeCell ref="V2:Z2"/>
    <mergeCell ref="AA2:AD2"/>
    <mergeCell ref="AE2:AH2"/>
    <mergeCell ref="AI2:AM2"/>
    <mergeCell ref="A4:A48"/>
    <mergeCell ref="B15:B16"/>
    <mergeCell ref="C33:C34"/>
    <mergeCell ref="B33:B34"/>
    <mergeCell ref="B47:B48"/>
    <mergeCell ref="C47:C48"/>
    <mergeCell ref="B42:B43"/>
    <mergeCell ref="C42:C43"/>
    <mergeCell ref="C40:C41"/>
    <mergeCell ref="B40:B41"/>
    <mergeCell ref="C31:C32"/>
    <mergeCell ref="AV2:AV3"/>
    <mergeCell ref="AV4:AV8"/>
    <mergeCell ref="B17:B18"/>
    <mergeCell ref="C17:C18"/>
    <mergeCell ref="B19:B20"/>
    <mergeCell ref="C19:C20"/>
    <mergeCell ref="B21:B22"/>
    <mergeCell ref="AN2:AQ2"/>
    <mergeCell ref="AR2:AU2"/>
    <mergeCell ref="B100:B101"/>
    <mergeCell ref="C100:C101"/>
    <mergeCell ref="T5:AG5"/>
    <mergeCell ref="X7:AI7"/>
    <mergeCell ref="C15:C16"/>
    <mergeCell ref="B13:B14"/>
    <mergeCell ref="C13:C14"/>
    <mergeCell ref="C24:C25"/>
    <mergeCell ref="B24:B25"/>
    <mergeCell ref="C28:C29"/>
    <mergeCell ref="B28:B29"/>
    <mergeCell ref="C11:C12"/>
    <mergeCell ref="B11:B12"/>
    <mergeCell ref="C26:C27"/>
    <mergeCell ref="B26:B27"/>
    <mergeCell ref="A52:D52"/>
    <mergeCell ref="B53:D53"/>
    <mergeCell ref="C21:C22"/>
    <mergeCell ref="B45:B46"/>
    <mergeCell ref="C45:C46"/>
    <mergeCell ref="E61:H61"/>
    <mergeCell ref="A63:A108"/>
    <mergeCell ref="D61:D67"/>
    <mergeCell ref="A61:A62"/>
    <mergeCell ref="A50:D50"/>
    <mergeCell ref="A51:D51"/>
    <mergeCell ref="B31:B32"/>
    <mergeCell ref="C85:C86"/>
    <mergeCell ref="B85:B86"/>
    <mergeCell ref="B87:B88"/>
    <mergeCell ref="B92:B93"/>
    <mergeCell ref="C92:C93"/>
    <mergeCell ref="C38:C39"/>
    <mergeCell ref="B38:B39"/>
    <mergeCell ref="B90:B91"/>
    <mergeCell ref="C90:C91"/>
    <mergeCell ref="B61:B67"/>
    <mergeCell ref="C61:C67"/>
    <mergeCell ref="B83:B84"/>
    <mergeCell ref="C83:C84"/>
    <mergeCell ref="B74:B75"/>
    <mergeCell ref="C74:C75"/>
    <mergeCell ref="B76:B77"/>
    <mergeCell ref="C76:C77"/>
    <mergeCell ref="B78:B79"/>
    <mergeCell ref="C78:C79"/>
    <mergeCell ref="B80:B81"/>
    <mergeCell ref="C80:C81"/>
  </mergeCells>
  <pageMargins left="0.27559055118110237" right="0.15748031496062992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3"/>
  <sheetViews>
    <sheetView topLeftCell="F19" zoomScale="90" zoomScaleNormal="90" workbookViewId="0">
      <selection activeCell="AV27" sqref="AV27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B1" s="248" t="s">
        <v>132</v>
      </c>
      <c r="C1" s="248"/>
      <c r="D1" s="248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</row>
    <row r="2" spans="1:48" ht="16.5" customHeight="1" thickTop="1" thickBot="1" x14ac:dyDescent="0.3">
      <c r="A2" s="250" t="s">
        <v>0</v>
      </c>
      <c r="B2" s="252" t="s">
        <v>1</v>
      </c>
      <c r="C2" s="256" t="s">
        <v>2</v>
      </c>
      <c r="D2" s="259" t="s">
        <v>3</v>
      </c>
      <c r="E2" s="262" t="s">
        <v>4</v>
      </c>
      <c r="F2" s="262"/>
      <c r="G2" s="262"/>
      <c r="H2" s="262"/>
      <c r="I2" s="263" t="s">
        <v>5</v>
      </c>
      <c r="J2" s="264"/>
      <c r="K2" s="264"/>
      <c r="L2" s="264"/>
      <c r="M2" s="265"/>
      <c r="N2" s="266" t="s">
        <v>6</v>
      </c>
      <c r="O2" s="267"/>
      <c r="P2" s="267"/>
      <c r="Q2" s="268"/>
      <c r="R2" s="269" t="s">
        <v>33</v>
      </c>
      <c r="S2" s="246"/>
      <c r="T2" s="246"/>
      <c r="U2" s="246"/>
      <c r="V2" s="247"/>
      <c r="W2" s="243" t="s">
        <v>34</v>
      </c>
      <c r="X2" s="246"/>
      <c r="Y2" s="246"/>
      <c r="Z2" s="247"/>
      <c r="AA2" s="243" t="s">
        <v>35</v>
      </c>
      <c r="AB2" s="246"/>
      <c r="AC2" s="246"/>
      <c r="AD2" s="247"/>
      <c r="AE2" s="243" t="s">
        <v>36</v>
      </c>
      <c r="AF2" s="246"/>
      <c r="AG2" s="246"/>
      <c r="AH2" s="247"/>
      <c r="AI2" s="243" t="s">
        <v>37</v>
      </c>
      <c r="AJ2" s="246"/>
      <c r="AK2" s="246"/>
      <c r="AL2" s="246"/>
      <c r="AM2" s="247"/>
      <c r="AN2" s="243" t="s">
        <v>38</v>
      </c>
      <c r="AO2" s="244"/>
      <c r="AP2" s="244"/>
      <c r="AQ2" s="245"/>
      <c r="AR2" s="243" t="s">
        <v>39</v>
      </c>
      <c r="AS2" s="246"/>
      <c r="AT2" s="246"/>
      <c r="AU2" s="247"/>
      <c r="AV2" s="297" t="s">
        <v>7</v>
      </c>
    </row>
    <row r="3" spans="1:48" ht="16.5" thickTop="1" thickBot="1" x14ac:dyDescent="0.3">
      <c r="A3" s="251"/>
      <c r="B3" s="253"/>
      <c r="C3" s="257"/>
      <c r="D3" s="260"/>
      <c r="E3" s="46">
        <v>2</v>
      </c>
      <c r="F3" s="34">
        <v>9</v>
      </c>
      <c r="G3" s="34">
        <v>16</v>
      </c>
      <c r="H3" s="34">
        <v>23</v>
      </c>
      <c r="I3" s="35">
        <v>30</v>
      </c>
      <c r="J3" s="35">
        <v>7</v>
      </c>
      <c r="K3" s="35">
        <v>14</v>
      </c>
      <c r="L3" s="35">
        <v>21</v>
      </c>
      <c r="M3" s="35">
        <v>28</v>
      </c>
      <c r="N3" s="35">
        <v>4</v>
      </c>
      <c r="O3" s="35">
        <v>11</v>
      </c>
      <c r="P3" s="35">
        <v>18</v>
      </c>
      <c r="Q3" s="35">
        <v>25</v>
      </c>
      <c r="R3" s="34">
        <v>2</v>
      </c>
      <c r="S3" s="34">
        <v>9</v>
      </c>
      <c r="T3" s="34">
        <v>16</v>
      </c>
      <c r="U3" s="34">
        <v>23</v>
      </c>
      <c r="V3" s="34">
        <v>30</v>
      </c>
      <c r="W3" s="36">
        <v>6</v>
      </c>
      <c r="X3" s="34">
        <v>13</v>
      </c>
      <c r="Y3" s="34">
        <v>20</v>
      </c>
      <c r="Z3" s="34">
        <v>27</v>
      </c>
      <c r="AA3" s="34">
        <v>3</v>
      </c>
      <c r="AB3" s="34">
        <v>10</v>
      </c>
      <c r="AC3" s="34">
        <v>17</v>
      </c>
      <c r="AD3" s="34">
        <v>24</v>
      </c>
      <c r="AE3" s="34">
        <v>2</v>
      </c>
      <c r="AF3" s="34">
        <v>9</v>
      </c>
      <c r="AG3" s="34">
        <v>16</v>
      </c>
      <c r="AH3" s="34">
        <v>23</v>
      </c>
      <c r="AI3" s="34">
        <v>30</v>
      </c>
      <c r="AJ3" s="34">
        <v>6</v>
      </c>
      <c r="AK3" s="34">
        <v>13</v>
      </c>
      <c r="AL3" s="34">
        <v>20</v>
      </c>
      <c r="AM3" s="34">
        <v>27</v>
      </c>
      <c r="AN3" s="34">
        <v>4</v>
      </c>
      <c r="AO3" s="34">
        <v>11</v>
      </c>
      <c r="AP3" s="34">
        <v>18</v>
      </c>
      <c r="AQ3" s="34">
        <v>25</v>
      </c>
      <c r="AR3" s="34">
        <v>1</v>
      </c>
      <c r="AS3" s="34">
        <v>8</v>
      </c>
      <c r="AT3" s="34">
        <v>15</v>
      </c>
      <c r="AU3" s="34">
        <v>22</v>
      </c>
      <c r="AV3" s="238"/>
    </row>
    <row r="4" spans="1:48" ht="15.75" thickBot="1" x14ac:dyDescent="0.3">
      <c r="A4" s="270" t="s">
        <v>48</v>
      </c>
      <c r="B4" s="254"/>
      <c r="C4" s="257"/>
      <c r="D4" s="260"/>
      <c r="E4" s="47">
        <v>7</v>
      </c>
      <c r="F4" s="37">
        <v>14</v>
      </c>
      <c r="G4" s="37">
        <v>21</v>
      </c>
      <c r="H4" s="37">
        <v>28</v>
      </c>
      <c r="I4" s="37">
        <v>5</v>
      </c>
      <c r="J4" s="37">
        <v>12</v>
      </c>
      <c r="K4" s="37">
        <v>19</v>
      </c>
      <c r="L4" s="37">
        <v>26</v>
      </c>
      <c r="M4" s="37">
        <v>2</v>
      </c>
      <c r="N4" s="37">
        <v>9</v>
      </c>
      <c r="O4" s="37">
        <v>16</v>
      </c>
      <c r="P4" s="37">
        <v>23</v>
      </c>
      <c r="Q4" s="37">
        <v>30</v>
      </c>
      <c r="R4" s="37">
        <v>7</v>
      </c>
      <c r="S4" s="37">
        <v>14</v>
      </c>
      <c r="T4" s="37">
        <v>21</v>
      </c>
      <c r="U4" s="37">
        <v>28</v>
      </c>
      <c r="V4" s="37">
        <v>4</v>
      </c>
      <c r="W4" s="48">
        <v>11</v>
      </c>
      <c r="X4" s="37">
        <v>18</v>
      </c>
      <c r="Y4" s="37">
        <v>25</v>
      </c>
      <c r="Z4" s="37">
        <v>1</v>
      </c>
      <c r="AA4" s="37">
        <v>8</v>
      </c>
      <c r="AB4" s="37">
        <v>15</v>
      </c>
      <c r="AC4" s="37">
        <v>22</v>
      </c>
      <c r="AD4" s="37">
        <v>29</v>
      </c>
      <c r="AE4" s="37">
        <v>7</v>
      </c>
      <c r="AF4" s="37">
        <v>14</v>
      </c>
      <c r="AG4" s="37">
        <v>21</v>
      </c>
      <c r="AH4" s="37">
        <v>28</v>
      </c>
      <c r="AI4" s="37">
        <v>4</v>
      </c>
      <c r="AJ4" s="37">
        <v>11</v>
      </c>
      <c r="AK4" s="37">
        <v>18</v>
      </c>
      <c r="AL4" s="37">
        <v>25</v>
      </c>
      <c r="AM4" s="37">
        <v>2</v>
      </c>
      <c r="AN4" s="37">
        <v>9</v>
      </c>
      <c r="AO4" s="37">
        <v>16</v>
      </c>
      <c r="AP4" s="37">
        <v>23</v>
      </c>
      <c r="AQ4" s="37">
        <v>30</v>
      </c>
      <c r="AR4" s="37">
        <v>6</v>
      </c>
      <c r="AS4" s="37">
        <v>13</v>
      </c>
      <c r="AT4" s="37">
        <v>20</v>
      </c>
      <c r="AU4" s="37">
        <v>27</v>
      </c>
      <c r="AV4" s="239"/>
    </row>
    <row r="5" spans="1:48" ht="15.75" thickTop="1" x14ac:dyDescent="0.25">
      <c r="A5" s="271"/>
      <c r="B5" s="254"/>
      <c r="C5" s="257"/>
      <c r="D5" s="26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26" t="s">
        <v>40</v>
      </c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40"/>
    </row>
    <row r="6" spans="1:48" x14ac:dyDescent="0.25">
      <c r="A6" s="271"/>
      <c r="B6" s="254"/>
      <c r="C6" s="257"/>
      <c r="D6" s="260"/>
      <c r="E6" s="49">
        <v>36</v>
      </c>
      <c r="F6" s="49">
        <v>37</v>
      </c>
      <c r="G6" s="49">
        <v>38</v>
      </c>
      <c r="H6" s="49">
        <v>39</v>
      </c>
      <c r="I6" s="49">
        <v>40</v>
      </c>
      <c r="J6" s="49">
        <v>41</v>
      </c>
      <c r="K6" s="49">
        <v>42</v>
      </c>
      <c r="L6" s="49">
        <v>43</v>
      </c>
      <c r="M6" s="49">
        <v>44</v>
      </c>
      <c r="N6" s="49">
        <v>45</v>
      </c>
      <c r="O6" s="49">
        <v>46</v>
      </c>
      <c r="P6" s="49">
        <v>47</v>
      </c>
      <c r="Q6" s="49">
        <v>48</v>
      </c>
      <c r="R6" s="49">
        <v>49</v>
      </c>
      <c r="S6" s="49">
        <v>50</v>
      </c>
      <c r="T6" s="49">
        <v>51</v>
      </c>
      <c r="U6" s="49">
        <v>52</v>
      </c>
      <c r="V6" s="49">
        <v>53</v>
      </c>
      <c r="W6" s="49">
        <v>1</v>
      </c>
      <c r="X6" s="49">
        <v>2</v>
      </c>
      <c r="Y6" s="49">
        <v>3</v>
      </c>
      <c r="Z6" s="49">
        <v>4</v>
      </c>
      <c r="AA6" s="49">
        <v>5</v>
      </c>
      <c r="AB6" s="49">
        <v>6</v>
      </c>
      <c r="AC6" s="49">
        <v>7</v>
      </c>
      <c r="AD6" s="49">
        <v>8</v>
      </c>
      <c r="AE6" s="49">
        <v>9</v>
      </c>
      <c r="AF6" s="49">
        <v>10</v>
      </c>
      <c r="AG6" s="49">
        <v>11</v>
      </c>
      <c r="AH6" s="49">
        <v>12</v>
      </c>
      <c r="AI6" s="49">
        <v>13</v>
      </c>
      <c r="AJ6" s="49">
        <v>14</v>
      </c>
      <c r="AK6" s="49">
        <v>15</v>
      </c>
      <c r="AL6" s="49">
        <v>16</v>
      </c>
      <c r="AM6" s="49">
        <v>17</v>
      </c>
      <c r="AN6" s="49">
        <v>18</v>
      </c>
      <c r="AO6" s="49">
        <v>19</v>
      </c>
      <c r="AP6" s="49">
        <v>20</v>
      </c>
      <c r="AQ6" s="49">
        <v>21</v>
      </c>
      <c r="AR6" s="49">
        <v>22</v>
      </c>
      <c r="AS6" s="49">
        <v>23</v>
      </c>
      <c r="AT6" s="49">
        <v>24</v>
      </c>
      <c r="AU6" s="49">
        <v>25</v>
      </c>
      <c r="AV6" s="240"/>
    </row>
    <row r="7" spans="1:48" ht="24.75" customHeight="1" x14ac:dyDescent="0.25">
      <c r="A7" s="271"/>
      <c r="B7" s="254"/>
      <c r="C7" s="257"/>
      <c r="D7" s="26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 t="s">
        <v>47</v>
      </c>
      <c r="V7" s="62" t="s">
        <v>42</v>
      </c>
      <c r="W7" s="49" t="s">
        <v>42</v>
      </c>
      <c r="X7" s="62"/>
      <c r="Y7" s="226" t="s">
        <v>41</v>
      </c>
      <c r="Z7" s="226"/>
      <c r="AA7" s="226"/>
      <c r="AB7" s="226"/>
      <c r="AC7" s="226"/>
      <c r="AD7" s="226"/>
      <c r="AE7" s="226"/>
      <c r="AF7" s="226"/>
      <c r="AG7" s="226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 t="s">
        <v>98</v>
      </c>
      <c r="AU7" s="41" t="s">
        <v>47</v>
      </c>
      <c r="AV7" s="240"/>
    </row>
    <row r="8" spans="1:48" ht="15.75" thickBot="1" x14ac:dyDescent="0.3">
      <c r="A8" s="271"/>
      <c r="B8" s="255"/>
      <c r="C8" s="258"/>
      <c r="D8" s="261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41"/>
    </row>
    <row r="9" spans="1:48" ht="15.75" thickBot="1" x14ac:dyDescent="0.3">
      <c r="A9" s="271"/>
      <c r="B9" s="6"/>
      <c r="C9" s="50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71"/>
      <c r="B10" s="65" t="s">
        <v>49</v>
      </c>
      <c r="C10" s="80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1"/>
      <c r="AS10" s="51"/>
      <c r="AT10" s="51"/>
      <c r="AU10" s="51"/>
      <c r="AV10" s="11"/>
    </row>
    <row r="11" spans="1:48" ht="15.75" thickBot="1" x14ac:dyDescent="0.3">
      <c r="A11" s="271"/>
      <c r="B11" s="215" t="s">
        <v>51</v>
      </c>
      <c r="C11" s="230" t="s">
        <v>121</v>
      </c>
      <c r="D11" s="9" t="s">
        <v>10</v>
      </c>
      <c r="E11" s="88">
        <v>8</v>
      </c>
      <c r="F11" s="88">
        <v>8</v>
      </c>
      <c r="G11" s="88">
        <v>8</v>
      </c>
      <c r="H11" s="88"/>
      <c r="I11" s="88">
        <v>8</v>
      </c>
      <c r="J11" s="88">
        <v>8</v>
      </c>
      <c r="K11" s="88"/>
      <c r="L11" s="88">
        <v>8</v>
      </c>
      <c r="M11" s="88">
        <v>8</v>
      </c>
      <c r="N11" s="88"/>
      <c r="O11" s="88">
        <v>8</v>
      </c>
      <c r="P11" s="88">
        <v>7</v>
      </c>
      <c r="Q11" s="88"/>
      <c r="R11" s="88">
        <v>10</v>
      </c>
      <c r="S11" s="88">
        <v>8</v>
      </c>
      <c r="T11" s="88">
        <v>8</v>
      </c>
      <c r="U11" s="88"/>
      <c r="V11" s="88"/>
      <c r="W11" s="11"/>
      <c r="X11" s="139">
        <v>8</v>
      </c>
      <c r="Y11" s="139">
        <v>8</v>
      </c>
      <c r="Z11" s="139">
        <v>8</v>
      </c>
      <c r="AA11" s="139">
        <v>8</v>
      </c>
      <c r="AB11" s="139"/>
      <c r="AC11" s="139">
        <v>8</v>
      </c>
      <c r="AD11" s="139">
        <v>8</v>
      </c>
      <c r="AE11" s="139"/>
      <c r="AF11" s="139">
        <v>3</v>
      </c>
      <c r="AG11" s="139">
        <v>6</v>
      </c>
      <c r="AH11" s="139"/>
      <c r="AI11" s="139">
        <v>5</v>
      </c>
      <c r="AJ11" s="139">
        <v>6</v>
      </c>
      <c r="AK11" s="139"/>
      <c r="AL11" s="139">
        <v>6</v>
      </c>
      <c r="AM11" s="139"/>
      <c r="AN11" s="139"/>
      <c r="AO11" s="139"/>
      <c r="AP11" s="139"/>
      <c r="AQ11" s="139"/>
      <c r="AR11" s="139"/>
      <c r="AS11" s="139"/>
      <c r="AT11" s="139"/>
      <c r="AU11" s="11"/>
      <c r="AV11" s="14">
        <f t="shared" ref="AV11:AV12" si="0">SUM(E11:AU11)</f>
        <v>171</v>
      </c>
    </row>
    <row r="12" spans="1:48" ht="15.75" customHeight="1" thickBot="1" x14ac:dyDescent="0.3">
      <c r="A12" s="271"/>
      <c r="B12" s="229"/>
      <c r="C12" s="231"/>
      <c r="D12" s="9" t="s">
        <v>11</v>
      </c>
      <c r="E12" s="13">
        <v>4</v>
      </c>
      <c r="F12" s="13">
        <v>4</v>
      </c>
      <c r="G12" s="13">
        <v>4</v>
      </c>
      <c r="H12" s="13"/>
      <c r="I12" s="13">
        <v>4</v>
      </c>
      <c r="J12" s="13">
        <v>4</v>
      </c>
      <c r="K12" s="13"/>
      <c r="L12" s="13">
        <v>4</v>
      </c>
      <c r="M12" s="13">
        <v>4</v>
      </c>
      <c r="N12" s="13"/>
      <c r="O12" s="14">
        <v>4</v>
      </c>
      <c r="P12" s="14">
        <v>4</v>
      </c>
      <c r="Q12" s="14"/>
      <c r="R12" s="14">
        <v>5</v>
      </c>
      <c r="S12" s="14">
        <v>4</v>
      </c>
      <c r="T12" s="14">
        <v>4</v>
      </c>
      <c r="U12" s="14"/>
      <c r="V12" s="14"/>
      <c r="W12" s="14"/>
      <c r="X12" s="14">
        <v>4</v>
      </c>
      <c r="Y12" s="14">
        <v>4</v>
      </c>
      <c r="Z12" s="14">
        <v>4</v>
      </c>
      <c r="AA12" s="14">
        <v>4</v>
      </c>
      <c r="AB12" s="14"/>
      <c r="AC12" s="14">
        <v>4</v>
      </c>
      <c r="AD12" s="14">
        <v>4</v>
      </c>
      <c r="AE12" s="14"/>
      <c r="AF12" s="14">
        <v>1</v>
      </c>
      <c r="AG12" s="14">
        <v>3</v>
      </c>
      <c r="AH12" s="14"/>
      <c r="AI12" s="14">
        <v>3</v>
      </c>
      <c r="AJ12" s="14">
        <v>3</v>
      </c>
      <c r="AK12" s="14"/>
      <c r="AL12" s="14">
        <v>3</v>
      </c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86</v>
      </c>
    </row>
    <row r="13" spans="1:48" ht="15.75" thickBot="1" x14ac:dyDescent="0.3">
      <c r="A13" s="271"/>
      <c r="B13" s="215" t="s">
        <v>52</v>
      </c>
      <c r="C13" s="227" t="s">
        <v>57</v>
      </c>
      <c r="D13" s="9" t="s">
        <v>10</v>
      </c>
      <c r="E13" s="13">
        <v>2</v>
      </c>
      <c r="F13" s="13">
        <v>2</v>
      </c>
      <c r="G13" s="13">
        <v>2</v>
      </c>
      <c r="H13" s="13"/>
      <c r="I13" s="13">
        <v>2</v>
      </c>
      <c r="J13" s="13">
        <v>2</v>
      </c>
      <c r="K13" s="13"/>
      <c r="L13" s="13">
        <v>2</v>
      </c>
      <c r="M13" s="13">
        <v>2</v>
      </c>
      <c r="N13" s="13"/>
      <c r="O13" s="13">
        <v>2</v>
      </c>
      <c r="P13" s="13">
        <v>2</v>
      </c>
      <c r="Q13" s="13"/>
      <c r="R13" s="13">
        <v>2</v>
      </c>
      <c r="S13" s="13"/>
      <c r="T13" s="13"/>
      <c r="U13" s="13"/>
      <c r="V13" s="13"/>
      <c r="W13" s="14"/>
      <c r="X13" s="14">
        <v>4</v>
      </c>
      <c r="Y13" s="14">
        <v>4</v>
      </c>
      <c r="Z13" s="14">
        <v>4</v>
      </c>
      <c r="AA13" s="14">
        <v>4</v>
      </c>
      <c r="AB13" s="14"/>
      <c r="AC13" s="14">
        <v>4</v>
      </c>
      <c r="AD13" s="14">
        <v>4</v>
      </c>
      <c r="AE13" s="14"/>
      <c r="AF13" s="14">
        <v>3</v>
      </c>
      <c r="AG13" s="14">
        <v>2</v>
      </c>
      <c r="AH13" s="14"/>
      <c r="AI13" s="14">
        <v>2</v>
      </c>
      <c r="AJ13" s="14">
        <v>2</v>
      </c>
      <c r="AK13" s="14"/>
      <c r="AL13" s="14">
        <v>2</v>
      </c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f t="shared" ref="AV13:AV20" si="1">SUM(E13:AU13)</f>
        <v>55</v>
      </c>
    </row>
    <row r="14" spans="1:48" ht="15.75" thickBot="1" x14ac:dyDescent="0.3">
      <c r="A14" s="271"/>
      <c r="B14" s="216"/>
      <c r="C14" s="228"/>
      <c r="D14" s="9" t="s">
        <v>11</v>
      </c>
      <c r="E14" s="13">
        <v>1</v>
      </c>
      <c r="F14" s="13">
        <v>1</v>
      </c>
      <c r="G14" s="13">
        <v>1</v>
      </c>
      <c r="H14" s="14"/>
      <c r="I14" s="14">
        <v>1</v>
      </c>
      <c r="J14" s="14">
        <v>1</v>
      </c>
      <c r="K14" s="14"/>
      <c r="L14" s="14">
        <v>1</v>
      </c>
      <c r="M14" s="14">
        <v>1</v>
      </c>
      <c r="N14" s="14"/>
      <c r="O14" s="14">
        <v>1</v>
      </c>
      <c r="P14" s="14">
        <v>1</v>
      </c>
      <c r="Q14" s="14"/>
      <c r="R14" s="14">
        <v>1</v>
      </c>
      <c r="S14" s="14"/>
      <c r="T14" s="14"/>
      <c r="U14" s="14"/>
      <c r="V14" s="14"/>
      <c r="W14" s="14"/>
      <c r="X14" s="14">
        <v>2</v>
      </c>
      <c r="Y14" s="14">
        <v>2</v>
      </c>
      <c r="Z14" s="14">
        <v>2</v>
      </c>
      <c r="AA14" s="14">
        <v>2</v>
      </c>
      <c r="AB14" s="14"/>
      <c r="AC14" s="14">
        <v>2</v>
      </c>
      <c r="AD14" s="14">
        <v>2</v>
      </c>
      <c r="AE14" s="14"/>
      <c r="AF14" s="14">
        <v>2</v>
      </c>
      <c r="AG14" s="14">
        <v>1</v>
      </c>
      <c r="AH14" s="14"/>
      <c r="AI14" s="14">
        <v>1</v>
      </c>
      <c r="AJ14" s="14">
        <v>1</v>
      </c>
      <c r="AK14" s="14"/>
      <c r="AL14" s="14">
        <v>1</v>
      </c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 t="shared" si="1"/>
        <v>28</v>
      </c>
    </row>
    <row r="15" spans="1:48" ht="15.75" thickBot="1" x14ac:dyDescent="0.3">
      <c r="A15" s="271"/>
      <c r="B15" s="287" t="s">
        <v>53</v>
      </c>
      <c r="C15" s="285" t="s">
        <v>58</v>
      </c>
      <c r="D15" s="9" t="s">
        <v>10</v>
      </c>
      <c r="E15" s="13">
        <v>4</v>
      </c>
      <c r="F15" s="13">
        <v>4</v>
      </c>
      <c r="G15" s="13">
        <v>4</v>
      </c>
      <c r="H15" s="13"/>
      <c r="I15" s="13">
        <v>4</v>
      </c>
      <c r="J15" s="13">
        <v>4</v>
      </c>
      <c r="K15" s="13"/>
      <c r="L15" s="13">
        <v>4</v>
      </c>
      <c r="M15" s="13">
        <v>4</v>
      </c>
      <c r="N15" s="13"/>
      <c r="O15" s="13">
        <v>4</v>
      </c>
      <c r="P15" s="13">
        <v>4</v>
      </c>
      <c r="Q15" s="13"/>
      <c r="R15" s="13">
        <v>4</v>
      </c>
      <c r="S15" s="13">
        <v>2</v>
      </c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1"/>
        <v>42</v>
      </c>
    </row>
    <row r="16" spans="1:48" ht="15.75" thickBot="1" x14ac:dyDescent="0.3">
      <c r="A16" s="271"/>
      <c r="B16" s="288"/>
      <c r="C16" s="286"/>
      <c r="D16" s="9" t="s">
        <v>11</v>
      </c>
      <c r="E16" s="13">
        <v>2</v>
      </c>
      <c r="F16" s="13">
        <v>2</v>
      </c>
      <c r="G16" s="13">
        <v>2</v>
      </c>
      <c r="H16" s="13"/>
      <c r="I16" s="13">
        <v>2</v>
      </c>
      <c r="J16" s="13">
        <v>2</v>
      </c>
      <c r="K16" s="13"/>
      <c r="L16" s="13">
        <v>2</v>
      </c>
      <c r="M16" s="13">
        <v>2</v>
      </c>
      <c r="N16" s="13"/>
      <c r="O16" s="13">
        <v>2</v>
      </c>
      <c r="P16" s="13">
        <v>2</v>
      </c>
      <c r="Q16" s="13"/>
      <c r="R16" s="13">
        <v>2</v>
      </c>
      <c r="S16" s="13">
        <v>1</v>
      </c>
      <c r="T16" s="13"/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1"/>
        <v>21</v>
      </c>
    </row>
    <row r="17" spans="1:48" ht="15.75" thickBot="1" x14ac:dyDescent="0.3">
      <c r="A17" s="271"/>
      <c r="B17" s="215" t="s">
        <v>54</v>
      </c>
      <c r="C17" s="227" t="s">
        <v>91</v>
      </c>
      <c r="D17" s="9" t="s">
        <v>10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4">
        <v>6</v>
      </c>
      <c r="Y17" s="14">
        <v>6</v>
      </c>
      <c r="Z17" s="14">
        <v>6</v>
      </c>
      <c r="AA17" s="14">
        <v>6</v>
      </c>
      <c r="AB17" s="14"/>
      <c r="AC17" s="14">
        <v>6</v>
      </c>
      <c r="AD17" s="14">
        <v>6</v>
      </c>
      <c r="AE17" s="14"/>
      <c r="AF17" s="14">
        <v>6</v>
      </c>
      <c r="AG17" s="14">
        <v>6</v>
      </c>
      <c r="AH17" s="14"/>
      <c r="AI17" s="14">
        <v>8</v>
      </c>
      <c r="AJ17" s="14">
        <v>8</v>
      </c>
      <c r="AK17" s="14"/>
      <c r="AL17" s="14">
        <v>8</v>
      </c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1"/>
        <v>72</v>
      </c>
    </row>
    <row r="18" spans="1:48" ht="15.75" thickBot="1" x14ac:dyDescent="0.3">
      <c r="A18" s="271"/>
      <c r="B18" s="216"/>
      <c r="C18" s="228"/>
      <c r="D18" s="9" t="s">
        <v>11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>
        <v>3</v>
      </c>
      <c r="Y18" s="14">
        <v>3</v>
      </c>
      <c r="Z18" s="14">
        <v>3</v>
      </c>
      <c r="AA18" s="14">
        <v>3</v>
      </c>
      <c r="AB18" s="14"/>
      <c r="AC18" s="14">
        <v>3</v>
      </c>
      <c r="AD18" s="14">
        <v>3</v>
      </c>
      <c r="AE18" s="14"/>
      <c r="AF18" s="14">
        <v>3</v>
      </c>
      <c r="AG18" s="14">
        <v>3</v>
      </c>
      <c r="AH18" s="14"/>
      <c r="AI18" s="14">
        <v>4</v>
      </c>
      <c r="AJ18" s="14">
        <v>4</v>
      </c>
      <c r="AK18" s="14"/>
      <c r="AL18" s="14">
        <v>4</v>
      </c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1"/>
        <v>36</v>
      </c>
    </row>
    <row r="19" spans="1:48" ht="15.75" thickBot="1" x14ac:dyDescent="0.3">
      <c r="A19" s="271"/>
      <c r="B19" s="215" t="s">
        <v>120</v>
      </c>
      <c r="C19" s="227" t="s">
        <v>27</v>
      </c>
      <c r="D19" s="9" t="s">
        <v>10</v>
      </c>
      <c r="E19" s="13">
        <v>4</v>
      </c>
      <c r="F19" s="13">
        <v>4</v>
      </c>
      <c r="G19" s="13">
        <v>4</v>
      </c>
      <c r="H19" s="13"/>
      <c r="I19" s="13">
        <v>2</v>
      </c>
      <c r="J19" s="13">
        <v>2</v>
      </c>
      <c r="K19" s="13"/>
      <c r="L19" s="13">
        <v>2</v>
      </c>
      <c r="M19" s="13">
        <v>2</v>
      </c>
      <c r="N19" s="13"/>
      <c r="O19" s="13">
        <v>2</v>
      </c>
      <c r="P19" s="13">
        <v>2</v>
      </c>
      <c r="Q19" s="13"/>
      <c r="R19" s="13">
        <v>2</v>
      </c>
      <c r="S19" s="13">
        <v>2</v>
      </c>
      <c r="T19" s="13">
        <v>4</v>
      </c>
      <c r="U19" s="13"/>
      <c r="V19" s="14"/>
      <c r="W19" s="14"/>
      <c r="X19" s="14"/>
      <c r="Y19" s="14"/>
      <c r="Z19" s="14">
        <v>2</v>
      </c>
      <c r="AA19" s="14">
        <v>2</v>
      </c>
      <c r="AB19" s="14"/>
      <c r="AC19" s="14">
        <v>2</v>
      </c>
      <c r="AD19" s="14">
        <v>2</v>
      </c>
      <c r="AE19" s="14"/>
      <c r="AF19" s="14">
        <v>2</v>
      </c>
      <c r="AG19" s="14">
        <v>2</v>
      </c>
      <c r="AH19" s="14"/>
      <c r="AI19" s="14">
        <v>2</v>
      </c>
      <c r="AJ19" s="14">
        <v>2</v>
      </c>
      <c r="AK19" s="14"/>
      <c r="AL19" s="14">
        <v>3</v>
      </c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"/>
        <v>51</v>
      </c>
    </row>
    <row r="20" spans="1:48" ht="15.75" thickBot="1" x14ac:dyDescent="0.3">
      <c r="A20" s="271"/>
      <c r="B20" s="216"/>
      <c r="C20" s="228"/>
      <c r="D20" s="9" t="s">
        <v>11</v>
      </c>
      <c r="E20" s="13">
        <v>2</v>
      </c>
      <c r="F20" s="13">
        <v>2</v>
      </c>
      <c r="G20" s="13">
        <v>2</v>
      </c>
      <c r="H20" s="13"/>
      <c r="I20" s="13">
        <v>1</v>
      </c>
      <c r="J20" s="13">
        <v>1</v>
      </c>
      <c r="K20" s="13"/>
      <c r="L20" s="13">
        <v>1</v>
      </c>
      <c r="M20" s="13">
        <v>1</v>
      </c>
      <c r="N20" s="13"/>
      <c r="O20" s="13">
        <v>1</v>
      </c>
      <c r="P20" s="13">
        <v>1</v>
      </c>
      <c r="Q20" s="13"/>
      <c r="R20" s="13">
        <v>1</v>
      </c>
      <c r="S20" s="13">
        <v>1</v>
      </c>
      <c r="T20" s="13">
        <v>2</v>
      </c>
      <c r="U20" s="13"/>
      <c r="V20" s="14"/>
      <c r="W20" s="14"/>
      <c r="X20" s="14"/>
      <c r="Y20" s="14"/>
      <c r="Z20" s="14">
        <v>1</v>
      </c>
      <c r="AA20" s="14">
        <v>1</v>
      </c>
      <c r="AB20" s="14"/>
      <c r="AC20" s="14">
        <v>1</v>
      </c>
      <c r="AD20" s="14">
        <v>1</v>
      </c>
      <c r="AE20" s="14"/>
      <c r="AF20" s="14">
        <v>1</v>
      </c>
      <c r="AG20" s="14">
        <v>1</v>
      </c>
      <c r="AH20" s="14"/>
      <c r="AI20" s="14">
        <v>1</v>
      </c>
      <c r="AJ20" s="14">
        <v>1</v>
      </c>
      <c r="AK20" s="14"/>
      <c r="AL20" s="14">
        <v>2</v>
      </c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1"/>
        <v>26</v>
      </c>
    </row>
    <row r="21" spans="1:48" ht="15.75" customHeight="1" thickBot="1" x14ac:dyDescent="0.3">
      <c r="A21" s="271"/>
      <c r="B21" s="72" t="s">
        <v>62</v>
      </c>
      <c r="C21" s="73" t="s">
        <v>63</v>
      </c>
      <c r="D21" s="2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43"/>
      <c r="AU21" s="15"/>
      <c r="AV21" s="14">
        <f t="shared" ref="AV21:AV48" si="2">SUM(E21:AU21)</f>
        <v>0</v>
      </c>
    </row>
    <row r="22" spans="1:48" ht="15.75" thickBot="1" x14ac:dyDescent="0.3">
      <c r="A22" s="271"/>
      <c r="B22" s="215" t="s">
        <v>64</v>
      </c>
      <c r="C22" s="217" t="s">
        <v>67</v>
      </c>
      <c r="D22" s="9" t="s">
        <v>10</v>
      </c>
      <c r="E22" s="22">
        <v>2</v>
      </c>
      <c r="F22" s="22">
        <v>2</v>
      </c>
      <c r="G22" s="22">
        <v>2</v>
      </c>
      <c r="H22" s="22"/>
      <c r="I22" s="22">
        <v>2</v>
      </c>
      <c r="J22" s="22">
        <v>2</v>
      </c>
      <c r="K22" s="22"/>
      <c r="L22" s="22">
        <v>2</v>
      </c>
      <c r="M22" s="22">
        <v>4</v>
      </c>
      <c r="N22" s="22"/>
      <c r="O22" s="22">
        <v>4</v>
      </c>
      <c r="P22" s="22">
        <v>4</v>
      </c>
      <c r="Q22" s="22"/>
      <c r="R22" s="22">
        <v>4</v>
      </c>
      <c r="S22" s="22">
        <v>4</v>
      </c>
      <c r="T22" s="22">
        <v>4</v>
      </c>
      <c r="U22" s="22"/>
      <c r="V22" s="22"/>
      <c r="W22" s="14"/>
      <c r="X22" s="14">
        <v>4</v>
      </c>
      <c r="Y22" s="14">
        <v>4</v>
      </c>
      <c r="Z22" s="14">
        <v>4</v>
      </c>
      <c r="AA22" s="14">
        <v>4</v>
      </c>
      <c r="AB22" s="14"/>
      <c r="AC22" s="14">
        <v>4</v>
      </c>
      <c r="AD22" s="14">
        <v>6</v>
      </c>
      <c r="AE22" s="14"/>
      <c r="AF22" s="14">
        <v>8</v>
      </c>
      <c r="AG22" s="14">
        <v>8</v>
      </c>
      <c r="AH22" s="14"/>
      <c r="AI22" s="14">
        <v>8</v>
      </c>
      <c r="AJ22" s="14">
        <v>8</v>
      </c>
      <c r="AK22" s="14"/>
      <c r="AL22" s="14">
        <v>8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2"/>
        <v>102</v>
      </c>
    </row>
    <row r="23" spans="1:48" ht="15.75" customHeight="1" thickBot="1" x14ac:dyDescent="0.3">
      <c r="A23" s="271"/>
      <c r="B23" s="229"/>
      <c r="C23" s="232"/>
      <c r="D23" s="9" t="s">
        <v>11</v>
      </c>
      <c r="E23" s="142">
        <v>1</v>
      </c>
      <c r="F23" s="121">
        <v>1</v>
      </c>
      <c r="G23" s="141">
        <v>1</v>
      </c>
      <c r="H23" s="141"/>
      <c r="I23" s="141">
        <v>1</v>
      </c>
      <c r="J23" s="121">
        <v>1</v>
      </c>
      <c r="K23" s="140"/>
      <c r="L23" s="121">
        <v>1</v>
      </c>
      <c r="M23" s="121">
        <v>1</v>
      </c>
      <c r="N23" s="121"/>
      <c r="O23" s="121">
        <v>1</v>
      </c>
      <c r="P23" s="121">
        <v>1</v>
      </c>
      <c r="Q23" s="14"/>
      <c r="R23" s="14">
        <v>1</v>
      </c>
      <c r="S23" s="14">
        <v>1</v>
      </c>
      <c r="T23" s="14">
        <v>2</v>
      </c>
      <c r="U23" s="14"/>
      <c r="V23" s="14"/>
      <c r="W23" s="14"/>
      <c r="X23" s="13">
        <v>2</v>
      </c>
      <c r="Y23" s="13">
        <v>2</v>
      </c>
      <c r="Z23" s="13">
        <v>2</v>
      </c>
      <c r="AA23" s="13">
        <v>2</v>
      </c>
      <c r="AB23" s="13"/>
      <c r="AC23" s="13">
        <v>2</v>
      </c>
      <c r="AD23" s="13">
        <v>3</v>
      </c>
      <c r="AE23" s="13"/>
      <c r="AF23" s="13">
        <v>4</v>
      </c>
      <c r="AG23" s="13">
        <v>4</v>
      </c>
      <c r="AH23" s="13"/>
      <c r="AI23" s="13">
        <v>4</v>
      </c>
      <c r="AJ23" s="13">
        <v>4</v>
      </c>
      <c r="AK23" s="13"/>
      <c r="AL23" s="13">
        <v>3</v>
      </c>
      <c r="AM23" s="13"/>
      <c r="AN23" s="13"/>
      <c r="AO23" s="14"/>
      <c r="AP23" s="14"/>
      <c r="AQ23" s="14"/>
      <c r="AR23" s="14"/>
      <c r="AS23" s="14"/>
      <c r="AT23" s="14"/>
      <c r="AU23" s="14"/>
      <c r="AV23" s="14">
        <f t="shared" si="2"/>
        <v>45</v>
      </c>
    </row>
    <row r="24" spans="1:48" ht="15.75" customHeight="1" thickBot="1" x14ac:dyDescent="0.3">
      <c r="A24" s="271"/>
      <c r="B24" s="215" t="s">
        <v>65</v>
      </c>
      <c r="C24" s="217" t="s">
        <v>68</v>
      </c>
      <c r="D24" s="9" t="s">
        <v>10</v>
      </c>
      <c r="E24" s="13">
        <v>2</v>
      </c>
      <c r="F24" s="13">
        <v>2</v>
      </c>
      <c r="G24" s="13">
        <v>2</v>
      </c>
      <c r="H24" s="13"/>
      <c r="I24" s="13">
        <v>2</v>
      </c>
      <c r="J24" s="13">
        <v>2</v>
      </c>
      <c r="K24" s="13"/>
      <c r="L24" s="13">
        <v>2</v>
      </c>
      <c r="M24" s="13">
        <v>2</v>
      </c>
      <c r="N24" s="13"/>
      <c r="O24" s="13">
        <v>2</v>
      </c>
      <c r="P24" s="13">
        <v>2</v>
      </c>
      <c r="Q24" s="13"/>
      <c r="R24" s="13">
        <v>2</v>
      </c>
      <c r="S24" s="13"/>
      <c r="T24" s="13"/>
      <c r="U24" s="13"/>
      <c r="V24" s="13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2"/>
        <v>20</v>
      </c>
    </row>
    <row r="25" spans="1:48" ht="15.75" thickBot="1" x14ac:dyDescent="0.3">
      <c r="A25" s="271"/>
      <c r="B25" s="216"/>
      <c r="C25" s="218"/>
      <c r="D25" s="9" t="s">
        <v>11</v>
      </c>
      <c r="E25" s="13">
        <v>2</v>
      </c>
      <c r="F25" s="13">
        <v>2</v>
      </c>
      <c r="G25" s="13">
        <v>2</v>
      </c>
      <c r="H25" s="13"/>
      <c r="I25" s="13">
        <v>2</v>
      </c>
      <c r="J25" s="13">
        <v>2</v>
      </c>
      <c r="K25" s="13"/>
      <c r="L25" s="13">
        <v>1</v>
      </c>
      <c r="M25" s="13">
        <v>1</v>
      </c>
      <c r="N25" s="13"/>
      <c r="O25" s="13">
        <v>1</v>
      </c>
      <c r="P25" s="13">
        <v>1</v>
      </c>
      <c r="Q25" s="13"/>
      <c r="R25" s="13">
        <v>1</v>
      </c>
      <c r="S25" s="13"/>
      <c r="T25" s="13"/>
      <c r="U25" s="13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2"/>
        <v>15</v>
      </c>
    </row>
    <row r="26" spans="1:48" ht="15.75" thickBot="1" x14ac:dyDescent="0.3">
      <c r="A26" s="271"/>
      <c r="B26" s="215" t="s">
        <v>66</v>
      </c>
      <c r="C26" s="217" t="s">
        <v>69</v>
      </c>
      <c r="D26" s="9" t="s">
        <v>10</v>
      </c>
      <c r="E26" s="13">
        <v>2</v>
      </c>
      <c r="F26" s="13">
        <v>2</v>
      </c>
      <c r="G26" s="22">
        <v>2</v>
      </c>
      <c r="H26" s="13"/>
      <c r="I26" s="13">
        <v>2</v>
      </c>
      <c r="J26" s="13">
        <v>2</v>
      </c>
      <c r="K26" s="13"/>
      <c r="L26" s="13">
        <v>2</v>
      </c>
      <c r="M26" s="13">
        <v>2</v>
      </c>
      <c r="N26" s="13"/>
      <c r="O26" s="13">
        <v>2</v>
      </c>
      <c r="P26" s="13">
        <v>2</v>
      </c>
      <c r="Q26" s="13"/>
      <c r="R26" s="13">
        <v>4</v>
      </c>
      <c r="S26" s="13">
        <v>4</v>
      </c>
      <c r="T26" s="13">
        <v>4</v>
      </c>
      <c r="U26" s="13"/>
      <c r="V26" s="13"/>
      <c r="W26" s="14"/>
      <c r="X26" s="14">
        <v>6</v>
      </c>
      <c r="Y26" s="14">
        <v>6</v>
      </c>
      <c r="Z26" s="14">
        <v>6</v>
      </c>
      <c r="AA26" s="14">
        <v>6</v>
      </c>
      <c r="AB26" s="14"/>
      <c r="AC26" s="14">
        <v>6</v>
      </c>
      <c r="AD26" s="14">
        <v>6</v>
      </c>
      <c r="AE26" s="14"/>
      <c r="AF26" s="14">
        <v>6</v>
      </c>
      <c r="AG26" s="14">
        <v>6</v>
      </c>
      <c r="AH26" s="14"/>
      <c r="AI26" s="14">
        <v>5</v>
      </c>
      <c r="AJ26" s="14">
        <v>4</v>
      </c>
      <c r="AK26" s="14"/>
      <c r="AL26" s="14">
        <v>4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 t="shared" si="2"/>
        <v>91</v>
      </c>
    </row>
    <row r="27" spans="1:48" ht="15.75" thickBot="1" x14ac:dyDescent="0.3">
      <c r="A27" s="271"/>
      <c r="B27" s="216"/>
      <c r="C27" s="218"/>
      <c r="D27" s="9" t="s">
        <v>11</v>
      </c>
      <c r="E27" s="13">
        <v>1</v>
      </c>
      <c r="F27" s="13">
        <v>1</v>
      </c>
      <c r="G27" s="13">
        <v>1</v>
      </c>
      <c r="H27" s="13"/>
      <c r="I27" s="13">
        <v>1</v>
      </c>
      <c r="J27" s="13">
        <v>1</v>
      </c>
      <c r="K27" s="13"/>
      <c r="L27" s="13">
        <v>1</v>
      </c>
      <c r="M27" s="13">
        <v>1</v>
      </c>
      <c r="N27" s="13"/>
      <c r="O27" s="14">
        <v>1</v>
      </c>
      <c r="P27" s="14">
        <v>1</v>
      </c>
      <c r="Q27" s="14"/>
      <c r="R27" s="14">
        <v>2</v>
      </c>
      <c r="S27" s="14">
        <v>2</v>
      </c>
      <c r="T27" s="14">
        <v>2</v>
      </c>
      <c r="U27" s="14"/>
      <c r="V27" s="14"/>
      <c r="W27" s="14"/>
      <c r="X27" s="14">
        <v>3</v>
      </c>
      <c r="Y27" s="14">
        <v>3</v>
      </c>
      <c r="Z27" s="14">
        <v>3</v>
      </c>
      <c r="AA27" s="14">
        <v>3</v>
      </c>
      <c r="AB27" s="14"/>
      <c r="AC27" s="14">
        <v>3</v>
      </c>
      <c r="AD27" s="14">
        <v>3</v>
      </c>
      <c r="AE27" s="14"/>
      <c r="AF27" s="14">
        <v>3</v>
      </c>
      <c r="AG27" s="14">
        <v>3</v>
      </c>
      <c r="AH27" s="14"/>
      <c r="AI27" s="14">
        <v>3</v>
      </c>
      <c r="AJ27" s="14">
        <v>2</v>
      </c>
      <c r="AK27" s="14"/>
      <c r="AL27" s="14">
        <v>2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>SUM(E27:AU27)</f>
        <v>46</v>
      </c>
    </row>
    <row r="28" spans="1:48" ht="15.75" thickBot="1" x14ac:dyDescent="0.3">
      <c r="A28" s="271"/>
      <c r="B28" s="160" t="s">
        <v>70</v>
      </c>
      <c r="C28" s="171" t="s">
        <v>71</v>
      </c>
      <c r="D28" s="16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43"/>
      <c r="AU28" s="15"/>
      <c r="AV28" s="14">
        <f t="shared" si="2"/>
        <v>0</v>
      </c>
    </row>
    <row r="29" spans="1:48" ht="15.75" thickBot="1" x14ac:dyDescent="0.3">
      <c r="A29" s="271"/>
      <c r="B29" s="215" t="s">
        <v>72</v>
      </c>
      <c r="C29" s="217" t="s">
        <v>73</v>
      </c>
      <c r="D29" s="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43"/>
      <c r="AU29" s="15"/>
      <c r="AV29" s="14"/>
    </row>
    <row r="30" spans="1:48" ht="15.75" thickBot="1" x14ac:dyDescent="0.3">
      <c r="A30" s="271"/>
      <c r="B30" s="216"/>
      <c r="C30" s="232"/>
      <c r="D30" s="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43"/>
      <c r="AU30" s="15"/>
      <c r="AV30" s="14"/>
    </row>
    <row r="31" spans="1:48" ht="15.75" thickBot="1" x14ac:dyDescent="0.3">
      <c r="A31" s="271"/>
      <c r="B31" s="287" t="s">
        <v>74</v>
      </c>
      <c r="C31" s="301" t="s">
        <v>133</v>
      </c>
      <c r="D31" s="9" t="s">
        <v>10</v>
      </c>
      <c r="E31" s="13">
        <v>4</v>
      </c>
      <c r="F31" s="13">
        <v>4</v>
      </c>
      <c r="G31" s="13">
        <v>2</v>
      </c>
      <c r="H31" s="13"/>
      <c r="I31" s="13">
        <v>2</v>
      </c>
      <c r="J31" s="13">
        <v>2</v>
      </c>
      <c r="K31" s="13"/>
      <c r="L31" s="13">
        <v>2</v>
      </c>
      <c r="M31" s="13">
        <v>2</v>
      </c>
      <c r="N31" s="13"/>
      <c r="O31" s="13">
        <v>2</v>
      </c>
      <c r="P31" s="13">
        <v>4</v>
      </c>
      <c r="Q31" s="13"/>
      <c r="R31" s="13">
        <v>2</v>
      </c>
      <c r="S31" s="13">
        <v>6</v>
      </c>
      <c r="T31" s="13">
        <v>6</v>
      </c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43"/>
      <c r="AU31" s="15"/>
      <c r="AV31" s="14">
        <f t="shared" si="2"/>
        <v>38</v>
      </c>
    </row>
    <row r="32" spans="1:48" ht="15.75" thickBot="1" x14ac:dyDescent="0.3">
      <c r="A32" s="271"/>
      <c r="B32" s="300"/>
      <c r="C32" s="302"/>
      <c r="D32" s="197" t="s">
        <v>11</v>
      </c>
      <c r="E32" s="13">
        <v>2</v>
      </c>
      <c r="F32" s="13">
        <v>2</v>
      </c>
      <c r="G32" s="13">
        <v>1</v>
      </c>
      <c r="H32" s="13"/>
      <c r="I32" s="13">
        <v>1</v>
      </c>
      <c r="J32" s="13">
        <v>1</v>
      </c>
      <c r="K32" s="13"/>
      <c r="L32" s="13">
        <v>1</v>
      </c>
      <c r="M32" s="13">
        <v>1</v>
      </c>
      <c r="N32" s="13"/>
      <c r="O32" s="13">
        <v>1</v>
      </c>
      <c r="P32" s="13">
        <v>3</v>
      </c>
      <c r="Q32" s="13"/>
      <c r="R32" s="13">
        <v>1</v>
      </c>
      <c r="S32" s="13">
        <v>3</v>
      </c>
      <c r="T32" s="13">
        <v>2</v>
      </c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43"/>
      <c r="AU32" s="15"/>
      <c r="AV32" s="14">
        <f t="shared" si="2"/>
        <v>19</v>
      </c>
    </row>
    <row r="33" spans="1:48" ht="15.75" thickBot="1" x14ac:dyDescent="0.3">
      <c r="A33" s="271"/>
      <c r="B33" s="282" t="s">
        <v>75</v>
      </c>
      <c r="C33" s="217" t="s">
        <v>134</v>
      </c>
      <c r="D33" s="29" t="s">
        <v>10</v>
      </c>
      <c r="E33" s="13">
        <v>4</v>
      </c>
      <c r="F33" s="13">
        <v>4</v>
      </c>
      <c r="G33" s="13">
        <v>4</v>
      </c>
      <c r="H33" s="13"/>
      <c r="I33" s="13">
        <v>4</v>
      </c>
      <c r="J33" s="13">
        <v>4</v>
      </c>
      <c r="K33" s="13"/>
      <c r="L33" s="13">
        <v>4</v>
      </c>
      <c r="M33" s="13">
        <v>4</v>
      </c>
      <c r="N33" s="13"/>
      <c r="O33" s="13">
        <v>4</v>
      </c>
      <c r="P33" s="13"/>
      <c r="Q33" s="13"/>
      <c r="R33" s="13">
        <v>4</v>
      </c>
      <c r="S33" s="13">
        <v>4</v>
      </c>
      <c r="T33" s="13">
        <v>10</v>
      </c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43"/>
      <c r="AU33" s="15"/>
      <c r="AV33" s="14">
        <f t="shared" si="2"/>
        <v>50</v>
      </c>
    </row>
    <row r="34" spans="1:48" ht="15.75" thickBot="1" x14ac:dyDescent="0.3">
      <c r="A34" s="271"/>
      <c r="B34" s="283"/>
      <c r="C34" s="218"/>
      <c r="D34" s="29" t="s">
        <v>11</v>
      </c>
      <c r="E34" s="13">
        <v>1</v>
      </c>
      <c r="F34" s="13">
        <v>1</v>
      </c>
      <c r="G34" s="13">
        <v>1</v>
      </c>
      <c r="H34" s="13"/>
      <c r="I34" s="13">
        <v>1</v>
      </c>
      <c r="J34" s="13">
        <v>1</v>
      </c>
      <c r="K34" s="13"/>
      <c r="L34" s="13">
        <v>2</v>
      </c>
      <c r="M34" s="13">
        <v>3</v>
      </c>
      <c r="N34" s="13"/>
      <c r="O34" s="13">
        <v>3</v>
      </c>
      <c r="P34" s="13"/>
      <c r="Q34" s="13"/>
      <c r="R34" s="13">
        <v>3</v>
      </c>
      <c r="S34" s="13">
        <v>3</v>
      </c>
      <c r="T34" s="13">
        <v>6</v>
      </c>
      <c r="U34" s="13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43"/>
      <c r="AU34" s="15"/>
      <c r="AV34" s="14">
        <f t="shared" si="2"/>
        <v>25</v>
      </c>
    </row>
    <row r="35" spans="1:48" ht="15.75" thickBot="1" x14ac:dyDescent="0.3">
      <c r="A35" s="271"/>
      <c r="B35" s="282" t="s">
        <v>77</v>
      </c>
      <c r="C35" s="217" t="s">
        <v>92</v>
      </c>
      <c r="D35" s="29" t="s">
        <v>10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>
        <v>4</v>
      </c>
      <c r="Y35" s="14">
        <v>4</v>
      </c>
      <c r="Z35" s="14">
        <v>4</v>
      </c>
      <c r="AA35" s="14">
        <v>4</v>
      </c>
      <c r="AB35" s="14"/>
      <c r="AC35" s="14">
        <v>4</v>
      </c>
      <c r="AD35" s="14">
        <v>4</v>
      </c>
      <c r="AE35" s="14"/>
      <c r="AF35" s="14">
        <v>4</v>
      </c>
      <c r="AG35" s="14">
        <v>4</v>
      </c>
      <c r="AH35" s="14"/>
      <c r="AI35" s="14">
        <v>4</v>
      </c>
      <c r="AJ35" s="14">
        <v>2</v>
      </c>
      <c r="AK35" s="14"/>
      <c r="AL35" s="14">
        <v>2</v>
      </c>
      <c r="AM35" s="14"/>
      <c r="AN35" s="14"/>
      <c r="AO35" s="14"/>
      <c r="AP35" s="14"/>
      <c r="AQ35" s="14"/>
      <c r="AR35" s="14"/>
      <c r="AS35" s="14"/>
      <c r="AT35" s="43"/>
      <c r="AU35" s="15"/>
      <c r="AV35" s="14">
        <f t="shared" si="2"/>
        <v>40</v>
      </c>
    </row>
    <row r="36" spans="1:48" ht="15.75" thickBot="1" x14ac:dyDescent="0.3">
      <c r="A36" s="271"/>
      <c r="B36" s="283"/>
      <c r="C36" s="218"/>
      <c r="D36" s="29" t="s">
        <v>11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4"/>
      <c r="X36" s="14">
        <v>2</v>
      </c>
      <c r="Y36" s="14">
        <v>2</v>
      </c>
      <c r="Z36" s="14">
        <v>2</v>
      </c>
      <c r="AA36" s="14">
        <v>2</v>
      </c>
      <c r="AB36" s="14"/>
      <c r="AC36" s="14">
        <v>2</v>
      </c>
      <c r="AD36" s="14">
        <v>2</v>
      </c>
      <c r="AE36" s="14"/>
      <c r="AF36" s="14">
        <v>2</v>
      </c>
      <c r="AG36" s="14">
        <v>2</v>
      </c>
      <c r="AH36" s="14"/>
      <c r="AI36" s="14">
        <v>2</v>
      </c>
      <c r="AJ36" s="14">
        <v>1</v>
      </c>
      <c r="AK36" s="14"/>
      <c r="AL36" s="14">
        <v>1</v>
      </c>
      <c r="AM36" s="14"/>
      <c r="AN36" s="14"/>
      <c r="AO36" s="14"/>
      <c r="AP36" s="14"/>
      <c r="AQ36" s="14"/>
      <c r="AR36" s="14"/>
      <c r="AS36" s="14"/>
      <c r="AT36" s="43"/>
      <c r="AU36" s="15"/>
      <c r="AV36" s="14">
        <f t="shared" si="2"/>
        <v>20</v>
      </c>
    </row>
    <row r="37" spans="1:48" ht="15.75" thickBot="1" x14ac:dyDescent="0.3">
      <c r="A37" s="271"/>
      <c r="B37" s="65" t="s">
        <v>12</v>
      </c>
      <c r="C37" s="133" t="s">
        <v>13</v>
      </c>
      <c r="D37" s="19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>
        <f t="shared" si="2"/>
        <v>0</v>
      </c>
    </row>
    <row r="38" spans="1:48" ht="15.75" customHeight="1" thickBot="1" x14ac:dyDescent="0.3">
      <c r="A38" s="272"/>
      <c r="B38" s="233" t="s">
        <v>14</v>
      </c>
      <c r="C38" s="235" t="s">
        <v>124</v>
      </c>
      <c r="D38" s="28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ht="15.75" thickBot="1" x14ac:dyDescent="0.3">
      <c r="A39" s="272"/>
      <c r="B39" s="234"/>
      <c r="C39" s="236"/>
      <c r="D39" s="28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ht="15" customHeight="1" thickBot="1" x14ac:dyDescent="0.3">
      <c r="A40" s="271"/>
      <c r="B40" s="229" t="s">
        <v>16</v>
      </c>
      <c r="C40" s="227" t="s">
        <v>127</v>
      </c>
      <c r="D40" s="9" t="s">
        <v>10</v>
      </c>
      <c r="E40" s="13">
        <v>2</v>
      </c>
      <c r="F40" s="13">
        <v>2</v>
      </c>
      <c r="G40" s="13">
        <v>2</v>
      </c>
      <c r="H40" s="13"/>
      <c r="I40" s="13">
        <v>6</v>
      </c>
      <c r="J40" s="13">
        <v>2</v>
      </c>
      <c r="K40" s="13"/>
      <c r="L40" s="13">
        <v>4</v>
      </c>
      <c r="M40" s="13">
        <v>2</v>
      </c>
      <c r="N40" s="13"/>
      <c r="O40" s="13"/>
      <c r="P40" s="13">
        <v>4</v>
      </c>
      <c r="Q40" s="13"/>
      <c r="R40" s="13">
        <v>2</v>
      </c>
      <c r="S40" s="13">
        <v>6</v>
      </c>
      <c r="T40" s="13"/>
      <c r="U40" s="13"/>
      <c r="V40" s="14"/>
      <c r="W40" s="14"/>
      <c r="X40" s="14">
        <v>4</v>
      </c>
      <c r="Y40" s="14">
        <v>4</v>
      </c>
      <c r="Z40" s="14">
        <v>2</v>
      </c>
      <c r="AA40" s="14">
        <v>2</v>
      </c>
      <c r="AB40" s="14"/>
      <c r="AC40" s="14">
        <v>2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f t="shared" si="2"/>
        <v>46</v>
      </c>
    </row>
    <row r="41" spans="1:48" ht="15.75" thickBot="1" x14ac:dyDescent="0.3">
      <c r="A41" s="271"/>
      <c r="B41" s="219"/>
      <c r="C41" s="275"/>
      <c r="D41" s="9" t="s">
        <v>11</v>
      </c>
      <c r="E41" s="13">
        <v>1</v>
      </c>
      <c r="F41" s="13">
        <v>1</v>
      </c>
      <c r="G41" s="13">
        <v>1</v>
      </c>
      <c r="H41" s="13"/>
      <c r="I41" s="13">
        <v>3</v>
      </c>
      <c r="J41" s="13">
        <v>1</v>
      </c>
      <c r="K41" s="13"/>
      <c r="L41" s="13">
        <v>2</v>
      </c>
      <c r="M41" s="13">
        <v>1</v>
      </c>
      <c r="N41" s="13"/>
      <c r="O41" s="13"/>
      <c r="P41" s="13">
        <v>2</v>
      </c>
      <c r="Q41" s="13"/>
      <c r="R41" s="13">
        <v>1</v>
      </c>
      <c r="S41" s="13">
        <v>3</v>
      </c>
      <c r="T41" s="13"/>
      <c r="U41" s="13"/>
      <c r="V41" s="14"/>
      <c r="W41" s="14"/>
      <c r="X41" s="14">
        <v>2</v>
      </c>
      <c r="Y41" s="14">
        <v>2</v>
      </c>
      <c r="Z41" s="14">
        <v>1</v>
      </c>
      <c r="AA41" s="14">
        <v>1</v>
      </c>
      <c r="AB41" s="14"/>
      <c r="AC41" s="14">
        <v>1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>
        <f t="shared" si="2"/>
        <v>23</v>
      </c>
    </row>
    <row r="42" spans="1:48" ht="15.75" customHeight="1" thickBot="1" x14ac:dyDescent="0.3">
      <c r="A42" s="272"/>
      <c r="B42" s="105" t="s">
        <v>89</v>
      </c>
      <c r="C42" s="138" t="s">
        <v>18</v>
      </c>
      <c r="D42" s="71"/>
      <c r="E42" s="13"/>
      <c r="F42" s="13"/>
      <c r="G42" s="13"/>
      <c r="H42" s="13">
        <v>36</v>
      </c>
      <c r="I42" s="13"/>
      <c r="J42" s="13"/>
      <c r="K42" s="13">
        <v>36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f>SUM(E42:AU42)</f>
        <v>72</v>
      </c>
    </row>
    <row r="43" spans="1:48" ht="15.75" customHeight="1" thickBot="1" x14ac:dyDescent="0.3">
      <c r="A43" s="272"/>
      <c r="B43" s="136" t="s">
        <v>93</v>
      </c>
      <c r="C43" s="137" t="s">
        <v>20</v>
      </c>
      <c r="D43" s="10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>
        <v>36</v>
      </c>
      <c r="AN43" s="14">
        <v>36</v>
      </c>
      <c r="AO43" s="14">
        <v>36</v>
      </c>
      <c r="AP43" s="14">
        <v>36</v>
      </c>
      <c r="AQ43" s="14">
        <v>36</v>
      </c>
      <c r="AR43" s="14">
        <v>36</v>
      </c>
      <c r="AS43" s="14">
        <v>36</v>
      </c>
      <c r="AT43" s="14"/>
      <c r="AU43" s="14"/>
      <c r="AV43" s="14">
        <f t="shared" ref="AV43:AV44" si="3">SUM(E43:AU43)</f>
        <v>252</v>
      </c>
    </row>
    <row r="44" spans="1:48" ht="15.75" customHeight="1" thickBot="1" x14ac:dyDescent="0.3">
      <c r="A44" s="271"/>
      <c r="B44" s="293" t="s">
        <v>25</v>
      </c>
      <c r="C44" s="298" t="s">
        <v>135</v>
      </c>
      <c r="D44" s="16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>
        <f t="shared" si="3"/>
        <v>0</v>
      </c>
    </row>
    <row r="45" spans="1:48" ht="15" customHeight="1" thickBot="1" x14ac:dyDescent="0.3">
      <c r="A45" s="271"/>
      <c r="B45" s="283"/>
      <c r="C45" s="299"/>
      <c r="D45" s="16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>
        <f>SUM(E45:AU45)</f>
        <v>0</v>
      </c>
    </row>
    <row r="46" spans="1:48" ht="15.75" customHeight="1" thickBot="1" x14ac:dyDescent="0.3">
      <c r="A46" s="271"/>
      <c r="B46" s="215" t="s">
        <v>26</v>
      </c>
      <c r="C46" s="291" t="s">
        <v>136</v>
      </c>
      <c r="D46" s="29" t="s">
        <v>10</v>
      </c>
      <c r="E46" s="13">
        <v>2</v>
      </c>
      <c r="F46" s="13">
        <v>2</v>
      </c>
      <c r="G46" s="13">
        <v>4</v>
      </c>
      <c r="H46" s="13"/>
      <c r="I46" s="13">
        <v>2</v>
      </c>
      <c r="J46" s="13">
        <v>6</v>
      </c>
      <c r="K46" s="13"/>
      <c r="L46" s="13">
        <v>4</v>
      </c>
      <c r="M46" s="13">
        <v>4</v>
      </c>
      <c r="N46" s="13"/>
      <c r="O46" s="13">
        <v>6</v>
      </c>
      <c r="P46" s="13">
        <v>5</v>
      </c>
      <c r="Q46" s="13"/>
      <c r="R46" s="13"/>
      <c r="S46" s="13"/>
      <c r="T46" s="13"/>
      <c r="U46" s="13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>
        <v>4</v>
      </c>
      <c r="AG46" s="14">
        <v>2</v>
      </c>
      <c r="AH46" s="14"/>
      <c r="AI46" s="14">
        <v>2</v>
      </c>
      <c r="AJ46" s="14">
        <v>4</v>
      </c>
      <c r="AK46" s="14"/>
      <c r="AL46" s="14">
        <v>3</v>
      </c>
      <c r="AM46" s="14"/>
      <c r="AN46" s="14"/>
      <c r="AO46" s="14"/>
      <c r="AP46" s="14"/>
      <c r="AQ46" s="14"/>
      <c r="AR46" s="14"/>
      <c r="AS46" s="14"/>
      <c r="AT46" s="14"/>
      <c r="AU46" s="14"/>
      <c r="AV46" s="14">
        <f t="shared" si="2"/>
        <v>50</v>
      </c>
    </row>
    <row r="47" spans="1:48" ht="15.75" customHeight="1" thickBot="1" x14ac:dyDescent="0.3">
      <c r="A47" s="271"/>
      <c r="B47" s="229"/>
      <c r="C47" s="292"/>
      <c r="D47" s="9" t="s">
        <v>11</v>
      </c>
      <c r="E47" s="13">
        <v>1</v>
      </c>
      <c r="F47" s="13">
        <v>1</v>
      </c>
      <c r="G47" s="13">
        <v>2</v>
      </c>
      <c r="H47" s="13"/>
      <c r="I47" s="13">
        <v>1</v>
      </c>
      <c r="J47" s="13">
        <v>3</v>
      </c>
      <c r="K47" s="13"/>
      <c r="L47" s="13">
        <v>2</v>
      </c>
      <c r="M47" s="13">
        <v>2</v>
      </c>
      <c r="N47" s="13"/>
      <c r="O47" s="13">
        <v>3</v>
      </c>
      <c r="P47" s="13">
        <v>2</v>
      </c>
      <c r="Q47" s="13"/>
      <c r="R47" s="13"/>
      <c r="S47" s="13"/>
      <c r="T47" s="13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>
        <v>2</v>
      </c>
      <c r="AG47" s="14">
        <v>1</v>
      </c>
      <c r="AH47" s="14"/>
      <c r="AI47" s="14"/>
      <c r="AJ47" s="14">
        <v>2</v>
      </c>
      <c r="AK47" s="14"/>
      <c r="AL47" s="14">
        <v>2</v>
      </c>
      <c r="AM47" s="14"/>
      <c r="AN47" s="14"/>
      <c r="AO47" s="14"/>
      <c r="AP47" s="14"/>
      <c r="AQ47" s="14"/>
      <c r="AR47" s="14"/>
      <c r="AS47" s="14"/>
      <c r="AT47" s="14"/>
      <c r="AU47" s="14"/>
      <c r="AV47" s="14">
        <f t="shared" si="2"/>
        <v>24</v>
      </c>
    </row>
    <row r="48" spans="1:48" ht="15.75" thickBot="1" x14ac:dyDescent="0.3">
      <c r="A48" s="271"/>
      <c r="B48" s="29" t="s">
        <v>94</v>
      </c>
      <c r="C48" s="42" t="s">
        <v>18</v>
      </c>
      <c r="D48" s="29"/>
      <c r="E48" s="13"/>
      <c r="F48" s="13"/>
      <c r="G48" s="13"/>
      <c r="H48" s="13"/>
      <c r="I48" s="13"/>
      <c r="J48" s="13"/>
      <c r="K48" s="13"/>
      <c r="L48" s="13"/>
      <c r="M48" s="13"/>
      <c r="N48" s="13">
        <v>36</v>
      </c>
      <c r="O48" s="13"/>
      <c r="P48" s="13"/>
      <c r="Q48" s="13">
        <v>36</v>
      </c>
      <c r="R48" s="13"/>
      <c r="S48" s="13"/>
      <c r="T48" s="13"/>
      <c r="U48" s="13"/>
      <c r="V48" s="14"/>
      <c r="W48" s="14"/>
      <c r="X48" s="14"/>
      <c r="Y48" s="14"/>
      <c r="Z48" s="14"/>
      <c r="AA48" s="14"/>
      <c r="AB48" s="14">
        <v>36</v>
      </c>
      <c r="AC48" s="14"/>
      <c r="AD48" s="14"/>
      <c r="AE48" s="14">
        <v>36</v>
      </c>
      <c r="AF48" s="14"/>
      <c r="AG48" s="14"/>
      <c r="AH48" s="14">
        <v>36</v>
      </c>
      <c r="AI48" s="14"/>
      <c r="AJ48" s="14"/>
      <c r="AK48" s="14">
        <v>36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>
        <f t="shared" si="2"/>
        <v>216</v>
      </c>
    </row>
    <row r="49" spans="1:48" ht="15.75" thickBot="1" x14ac:dyDescent="0.3">
      <c r="A49" s="271"/>
      <c r="B49" s="9" t="s">
        <v>95</v>
      </c>
      <c r="C49" s="17" t="s">
        <v>20</v>
      </c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>
        <f>SUM(E49:AU49)</f>
        <v>0</v>
      </c>
    </row>
    <row r="50" spans="1:48" ht="15.75" thickBot="1" x14ac:dyDescent="0.3">
      <c r="A50" s="209" t="s">
        <v>28</v>
      </c>
      <c r="B50" s="289"/>
      <c r="C50" s="289"/>
      <c r="D50" s="290"/>
      <c r="E50" s="22">
        <f>E11+E13+E15+E17+E19+E22+E24+E26+E31+E40+E42+E46+E48+E49+E43+E33+E35</f>
        <v>36</v>
      </c>
      <c r="F50" s="22">
        <f t="shared" ref="F50:AU50" si="4">F11+F13+F15+F17+F19+F22+F24+F26+F31+F40+F42+F46+F48+F49+F43+F33+F35</f>
        <v>36</v>
      </c>
      <c r="G50" s="22">
        <f t="shared" si="4"/>
        <v>36</v>
      </c>
      <c r="H50" s="22">
        <f t="shared" si="4"/>
        <v>36</v>
      </c>
      <c r="I50" s="22">
        <f t="shared" si="4"/>
        <v>36</v>
      </c>
      <c r="J50" s="22">
        <f t="shared" si="4"/>
        <v>36</v>
      </c>
      <c r="K50" s="22">
        <f t="shared" si="4"/>
        <v>36</v>
      </c>
      <c r="L50" s="22">
        <f t="shared" si="4"/>
        <v>36</v>
      </c>
      <c r="M50" s="22">
        <f t="shared" si="4"/>
        <v>36</v>
      </c>
      <c r="N50" s="22">
        <f t="shared" si="4"/>
        <v>36</v>
      </c>
      <c r="O50" s="22">
        <f t="shared" si="4"/>
        <v>36</v>
      </c>
      <c r="P50" s="22">
        <f t="shared" si="4"/>
        <v>36</v>
      </c>
      <c r="Q50" s="22">
        <f t="shared" si="4"/>
        <v>36</v>
      </c>
      <c r="R50" s="22">
        <f t="shared" si="4"/>
        <v>36</v>
      </c>
      <c r="S50" s="22">
        <f t="shared" si="4"/>
        <v>36</v>
      </c>
      <c r="T50" s="22">
        <f t="shared" si="4"/>
        <v>36</v>
      </c>
      <c r="U50" s="22">
        <f t="shared" si="4"/>
        <v>0</v>
      </c>
      <c r="V50" s="22">
        <f t="shared" si="4"/>
        <v>0</v>
      </c>
      <c r="W50" s="22">
        <f t="shared" si="4"/>
        <v>0</v>
      </c>
      <c r="X50" s="22">
        <f t="shared" si="4"/>
        <v>36</v>
      </c>
      <c r="Y50" s="22">
        <f t="shared" si="4"/>
        <v>36</v>
      </c>
      <c r="Z50" s="22">
        <f t="shared" si="4"/>
        <v>36</v>
      </c>
      <c r="AA50" s="22">
        <f t="shared" si="4"/>
        <v>36</v>
      </c>
      <c r="AB50" s="22">
        <f t="shared" si="4"/>
        <v>36</v>
      </c>
      <c r="AC50" s="22">
        <f t="shared" si="4"/>
        <v>36</v>
      </c>
      <c r="AD50" s="22">
        <f t="shared" si="4"/>
        <v>36</v>
      </c>
      <c r="AE50" s="22">
        <f t="shared" si="4"/>
        <v>36</v>
      </c>
      <c r="AF50" s="22">
        <f t="shared" si="4"/>
        <v>36</v>
      </c>
      <c r="AG50" s="22">
        <f t="shared" si="4"/>
        <v>36</v>
      </c>
      <c r="AH50" s="22">
        <f t="shared" si="4"/>
        <v>36</v>
      </c>
      <c r="AI50" s="22">
        <f t="shared" si="4"/>
        <v>36</v>
      </c>
      <c r="AJ50" s="22">
        <f t="shared" si="4"/>
        <v>36</v>
      </c>
      <c r="AK50" s="22">
        <f t="shared" si="4"/>
        <v>36</v>
      </c>
      <c r="AL50" s="22">
        <f t="shared" si="4"/>
        <v>36</v>
      </c>
      <c r="AM50" s="22">
        <f t="shared" si="4"/>
        <v>36</v>
      </c>
      <c r="AN50" s="22">
        <f t="shared" si="4"/>
        <v>36</v>
      </c>
      <c r="AO50" s="22">
        <f t="shared" si="4"/>
        <v>36</v>
      </c>
      <c r="AP50" s="22">
        <f t="shared" si="4"/>
        <v>36</v>
      </c>
      <c r="AQ50" s="22">
        <f t="shared" si="4"/>
        <v>36</v>
      </c>
      <c r="AR50" s="22">
        <f t="shared" si="4"/>
        <v>36</v>
      </c>
      <c r="AS50" s="22">
        <f t="shared" si="4"/>
        <v>36</v>
      </c>
      <c r="AT50" s="22">
        <f t="shared" si="4"/>
        <v>0</v>
      </c>
      <c r="AU50" s="22">
        <f t="shared" si="4"/>
        <v>0</v>
      </c>
      <c r="AV50" s="22">
        <f>AV11+AV13+AV15+AV17+AV19+AV22+AV24+AV26+AV31+AV40+AV42+AV46+AV48+AV49+AV43+AV44+AV33+AV35</f>
        <v>1368</v>
      </c>
    </row>
    <row r="51" spans="1:48" ht="15.75" thickBot="1" x14ac:dyDescent="0.3">
      <c r="A51" s="212" t="s">
        <v>29</v>
      </c>
      <c r="B51" s="213"/>
      <c r="C51" s="213"/>
      <c r="D51" s="214"/>
      <c r="E51" s="13">
        <f>E12+E14+E16+E18+E20+E23+E25+E27+E32+E41+E47+E34+E36</f>
        <v>18</v>
      </c>
      <c r="F51" s="13">
        <f t="shared" ref="F51:AU51" si="5">F12+F14+F16+F18+F20+F23+F25+F27+F32+F41+F47+F34+F36</f>
        <v>18</v>
      </c>
      <c r="G51" s="13">
        <f t="shared" si="5"/>
        <v>18</v>
      </c>
      <c r="H51" s="13">
        <f t="shared" si="5"/>
        <v>0</v>
      </c>
      <c r="I51" s="13">
        <f t="shared" si="5"/>
        <v>18</v>
      </c>
      <c r="J51" s="13">
        <f t="shared" si="5"/>
        <v>18</v>
      </c>
      <c r="K51" s="13">
        <f t="shared" si="5"/>
        <v>0</v>
      </c>
      <c r="L51" s="13">
        <f t="shared" si="5"/>
        <v>18</v>
      </c>
      <c r="M51" s="13">
        <f t="shared" si="5"/>
        <v>18</v>
      </c>
      <c r="N51" s="13">
        <f t="shared" si="5"/>
        <v>0</v>
      </c>
      <c r="O51" s="13">
        <f t="shared" si="5"/>
        <v>18</v>
      </c>
      <c r="P51" s="13">
        <f t="shared" si="5"/>
        <v>18</v>
      </c>
      <c r="Q51" s="13">
        <f t="shared" si="5"/>
        <v>0</v>
      </c>
      <c r="R51" s="13">
        <f t="shared" si="5"/>
        <v>18</v>
      </c>
      <c r="S51" s="13">
        <f t="shared" si="5"/>
        <v>18</v>
      </c>
      <c r="T51" s="13">
        <f t="shared" si="5"/>
        <v>18</v>
      </c>
      <c r="U51" s="13">
        <f t="shared" si="5"/>
        <v>0</v>
      </c>
      <c r="V51" s="13">
        <f t="shared" si="5"/>
        <v>0</v>
      </c>
      <c r="W51" s="13">
        <f t="shared" si="5"/>
        <v>0</v>
      </c>
      <c r="X51" s="13">
        <f t="shared" si="5"/>
        <v>18</v>
      </c>
      <c r="Y51" s="13">
        <f t="shared" si="5"/>
        <v>18</v>
      </c>
      <c r="Z51" s="13">
        <f t="shared" si="5"/>
        <v>18</v>
      </c>
      <c r="AA51" s="13">
        <f t="shared" si="5"/>
        <v>18</v>
      </c>
      <c r="AB51" s="13">
        <f t="shared" si="5"/>
        <v>0</v>
      </c>
      <c r="AC51" s="13">
        <f t="shared" si="5"/>
        <v>18</v>
      </c>
      <c r="AD51" s="13">
        <f t="shared" si="5"/>
        <v>18</v>
      </c>
      <c r="AE51" s="13">
        <f t="shared" si="5"/>
        <v>0</v>
      </c>
      <c r="AF51" s="13">
        <f t="shared" si="5"/>
        <v>18</v>
      </c>
      <c r="AG51" s="13">
        <f t="shared" si="5"/>
        <v>18</v>
      </c>
      <c r="AH51" s="13">
        <f t="shared" si="5"/>
        <v>0</v>
      </c>
      <c r="AI51" s="13">
        <f t="shared" si="5"/>
        <v>18</v>
      </c>
      <c r="AJ51" s="13">
        <f t="shared" si="5"/>
        <v>18</v>
      </c>
      <c r="AK51" s="13">
        <f t="shared" si="5"/>
        <v>0</v>
      </c>
      <c r="AL51" s="13">
        <f t="shared" si="5"/>
        <v>18</v>
      </c>
      <c r="AM51" s="13">
        <f t="shared" si="5"/>
        <v>0</v>
      </c>
      <c r="AN51" s="13">
        <f t="shared" si="5"/>
        <v>0</v>
      </c>
      <c r="AO51" s="13">
        <f t="shared" si="5"/>
        <v>0</v>
      </c>
      <c r="AP51" s="13">
        <f t="shared" si="5"/>
        <v>0</v>
      </c>
      <c r="AQ51" s="13">
        <f t="shared" si="5"/>
        <v>0</v>
      </c>
      <c r="AR51" s="13">
        <f t="shared" si="5"/>
        <v>0</v>
      </c>
      <c r="AS51" s="13">
        <f t="shared" si="5"/>
        <v>0</v>
      </c>
      <c r="AT51" s="13">
        <f t="shared" si="5"/>
        <v>0</v>
      </c>
      <c r="AU51" s="13">
        <f t="shared" si="5"/>
        <v>0</v>
      </c>
      <c r="AV51" s="13">
        <f>AV12+AV14+AV16+AV18+AV20+AV23+AV25+AV27+AV32+AV41+AV47+AV34+AV36</f>
        <v>414</v>
      </c>
    </row>
    <row r="52" spans="1:48" ht="15.75" thickBot="1" x14ac:dyDescent="0.3">
      <c r="A52" s="212" t="s">
        <v>30</v>
      </c>
      <c r="B52" s="213"/>
      <c r="C52" s="213"/>
      <c r="D52" s="214"/>
      <c r="E52" s="13">
        <f t="shared" ref="E52:AU52" si="6">SUM(E50:E51)</f>
        <v>54</v>
      </c>
      <c r="F52" s="13">
        <f t="shared" si="6"/>
        <v>54</v>
      </c>
      <c r="G52" s="13">
        <f t="shared" si="6"/>
        <v>54</v>
      </c>
      <c r="H52" s="13">
        <f t="shared" si="6"/>
        <v>36</v>
      </c>
      <c r="I52" s="13">
        <f t="shared" si="6"/>
        <v>54</v>
      </c>
      <c r="J52" s="13">
        <f t="shared" si="6"/>
        <v>54</v>
      </c>
      <c r="K52" s="13">
        <f t="shared" si="6"/>
        <v>36</v>
      </c>
      <c r="L52" s="13">
        <f t="shared" si="6"/>
        <v>54</v>
      </c>
      <c r="M52" s="13">
        <f t="shared" si="6"/>
        <v>54</v>
      </c>
      <c r="N52" s="13">
        <f t="shared" si="6"/>
        <v>36</v>
      </c>
      <c r="O52" s="13">
        <f t="shared" si="6"/>
        <v>54</v>
      </c>
      <c r="P52" s="13">
        <f t="shared" si="6"/>
        <v>54</v>
      </c>
      <c r="Q52" s="13">
        <f t="shared" si="6"/>
        <v>36</v>
      </c>
      <c r="R52" s="13">
        <f t="shared" si="6"/>
        <v>54</v>
      </c>
      <c r="S52" s="13">
        <f t="shared" si="6"/>
        <v>54</v>
      </c>
      <c r="T52" s="13">
        <f t="shared" si="6"/>
        <v>54</v>
      </c>
      <c r="U52" s="13">
        <f t="shared" si="6"/>
        <v>0</v>
      </c>
      <c r="V52" s="13">
        <f t="shared" si="6"/>
        <v>0</v>
      </c>
      <c r="W52" s="13">
        <f t="shared" si="6"/>
        <v>0</v>
      </c>
      <c r="X52" s="13">
        <f t="shared" si="6"/>
        <v>54</v>
      </c>
      <c r="Y52" s="13">
        <f t="shared" si="6"/>
        <v>54</v>
      </c>
      <c r="Z52" s="13">
        <f t="shared" si="6"/>
        <v>54</v>
      </c>
      <c r="AA52" s="13">
        <f t="shared" si="6"/>
        <v>54</v>
      </c>
      <c r="AB52" s="13">
        <f t="shared" si="6"/>
        <v>36</v>
      </c>
      <c r="AC52" s="13">
        <f t="shared" si="6"/>
        <v>54</v>
      </c>
      <c r="AD52" s="13">
        <f t="shared" si="6"/>
        <v>54</v>
      </c>
      <c r="AE52" s="13">
        <f t="shared" si="6"/>
        <v>36</v>
      </c>
      <c r="AF52" s="13">
        <f t="shared" si="6"/>
        <v>54</v>
      </c>
      <c r="AG52" s="13">
        <f t="shared" si="6"/>
        <v>54</v>
      </c>
      <c r="AH52" s="13">
        <f t="shared" si="6"/>
        <v>36</v>
      </c>
      <c r="AI52" s="13">
        <f t="shared" si="6"/>
        <v>54</v>
      </c>
      <c r="AJ52" s="13">
        <f t="shared" si="6"/>
        <v>54</v>
      </c>
      <c r="AK52" s="13">
        <f t="shared" si="6"/>
        <v>36</v>
      </c>
      <c r="AL52" s="13">
        <f t="shared" si="6"/>
        <v>54</v>
      </c>
      <c r="AM52" s="13">
        <f t="shared" si="6"/>
        <v>36</v>
      </c>
      <c r="AN52" s="13">
        <f t="shared" si="6"/>
        <v>36</v>
      </c>
      <c r="AO52" s="13">
        <f t="shared" si="6"/>
        <v>36</v>
      </c>
      <c r="AP52" s="13">
        <f t="shared" si="6"/>
        <v>36</v>
      </c>
      <c r="AQ52" s="13">
        <f t="shared" si="6"/>
        <v>36</v>
      </c>
      <c r="AR52" s="13">
        <f t="shared" si="6"/>
        <v>36</v>
      </c>
      <c r="AS52" s="13">
        <f t="shared" si="6"/>
        <v>36</v>
      </c>
      <c r="AT52" s="13">
        <f t="shared" si="6"/>
        <v>0</v>
      </c>
      <c r="AU52" s="13">
        <f t="shared" si="6"/>
        <v>0</v>
      </c>
      <c r="AV52" s="13">
        <f>SUM(AV50:AV51)</f>
        <v>1782</v>
      </c>
    </row>
    <row r="53" spans="1:48" ht="15.75" thickBot="1" x14ac:dyDescent="0.3">
      <c r="A53" s="5"/>
      <c r="B53" s="212" t="s">
        <v>31</v>
      </c>
      <c r="C53" s="213"/>
      <c r="D53" s="214"/>
      <c r="E53" s="13">
        <v>1</v>
      </c>
      <c r="F53" s="13">
        <v>2</v>
      </c>
      <c r="G53" s="13">
        <v>3</v>
      </c>
      <c r="H53" s="13">
        <v>4</v>
      </c>
      <c r="I53" s="13">
        <v>5</v>
      </c>
      <c r="J53" s="13">
        <v>6</v>
      </c>
      <c r="K53" s="13">
        <v>7</v>
      </c>
      <c r="L53" s="13">
        <v>8</v>
      </c>
      <c r="M53" s="13">
        <v>9</v>
      </c>
      <c r="N53" s="13">
        <v>10</v>
      </c>
      <c r="O53" s="13">
        <v>11</v>
      </c>
      <c r="P53" s="13">
        <v>12</v>
      </c>
      <c r="Q53" s="13">
        <v>13</v>
      </c>
      <c r="R53" s="13">
        <v>14</v>
      </c>
      <c r="S53" s="13">
        <v>15</v>
      </c>
      <c r="T53" s="13">
        <v>16</v>
      </c>
      <c r="U53" s="13">
        <v>17</v>
      </c>
      <c r="V53" s="13">
        <v>18</v>
      </c>
      <c r="W53" s="13">
        <v>19</v>
      </c>
      <c r="X53" s="13">
        <v>20</v>
      </c>
      <c r="Y53" s="13">
        <v>21</v>
      </c>
      <c r="Z53" s="13">
        <v>22</v>
      </c>
      <c r="AA53" s="13">
        <v>23</v>
      </c>
      <c r="AB53" s="13">
        <v>24</v>
      </c>
      <c r="AC53" s="13">
        <v>25</v>
      </c>
      <c r="AD53" s="13">
        <v>26</v>
      </c>
      <c r="AE53" s="13">
        <v>27</v>
      </c>
      <c r="AF53" s="13">
        <v>28</v>
      </c>
      <c r="AG53" s="13">
        <v>29</v>
      </c>
      <c r="AH53" s="13">
        <v>30</v>
      </c>
      <c r="AI53" s="13">
        <v>31</v>
      </c>
      <c r="AJ53" s="13">
        <v>32</v>
      </c>
      <c r="AK53" s="13">
        <v>33</v>
      </c>
      <c r="AL53" s="13">
        <v>34</v>
      </c>
      <c r="AM53" s="13">
        <v>35</v>
      </c>
      <c r="AN53" s="13">
        <v>36</v>
      </c>
      <c r="AO53" s="13">
        <v>37</v>
      </c>
      <c r="AP53" s="13">
        <v>38</v>
      </c>
      <c r="AQ53" s="13">
        <v>39</v>
      </c>
      <c r="AR53" s="13">
        <v>40</v>
      </c>
      <c r="AS53" s="13">
        <v>41</v>
      </c>
      <c r="AT53" s="13">
        <v>42</v>
      </c>
      <c r="AU53" s="13">
        <v>43</v>
      </c>
      <c r="AV53" s="14"/>
    </row>
    <row r="55" spans="1:48" x14ac:dyDescent="0.25">
      <c r="C55" t="s">
        <v>85</v>
      </c>
    </row>
    <row r="64" spans="1:48" ht="15.75" thickBot="1" x14ac:dyDescent="0.3">
      <c r="A64" s="24"/>
      <c r="B64" s="24"/>
      <c r="C64" s="25" t="s">
        <v>131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</row>
    <row r="65" spans="1:48" ht="16.5" customHeight="1" thickTop="1" thickBot="1" x14ac:dyDescent="0.3">
      <c r="A65" s="250" t="s">
        <v>0</v>
      </c>
      <c r="B65" s="252" t="s">
        <v>1</v>
      </c>
      <c r="C65" s="256" t="s">
        <v>2</v>
      </c>
      <c r="D65" s="259" t="s">
        <v>3</v>
      </c>
      <c r="E65" s="262" t="s">
        <v>4</v>
      </c>
      <c r="F65" s="262"/>
      <c r="G65" s="262"/>
      <c r="H65" s="262"/>
      <c r="I65" s="263" t="s">
        <v>5</v>
      </c>
      <c r="J65" s="264"/>
      <c r="K65" s="264"/>
      <c r="L65" s="264"/>
      <c r="M65" s="265"/>
      <c r="N65" s="266" t="s">
        <v>6</v>
      </c>
      <c r="O65" s="267"/>
      <c r="P65" s="267"/>
      <c r="Q65" s="268"/>
      <c r="R65" s="269" t="s">
        <v>33</v>
      </c>
      <c r="S65" s="246"/>
      <c r="T65" s="246"/>
      <c r="U65" s="246"/>
      <c r="V65" s="247"/>
      <c r="W65" s="243" t="s">
        <v>34</v>
      </c>
      <c r="X65" s="246"/>
      <c r="Y65" s="246"/>
      <c r="Z65" s="247"/>
      <c r="AA65" s="243" t="s">
        <v>35</v>
      </c>
      <c r="AB65" s="246"/>
      <c r="AC65" s="246"/>
      <c r="AD65" s="247"/>
      <c r="AE65" s="243" t="s">
        <v>36</v>
      </c>
      <c r="AF65" s="246"/>
      <c r="AG65" s="246"/>
      <c r="AH65" s="247"/>
      <c r="AI65" s="243" t="s">
        <v>37</v>
      </c>
      <c r="AJ65" s="246"/>
      <c r="AK65" s="246"/>
      <c r="AL65" s="246"/>
      <c r="AM65" s="247"/>
      <c r="AN65" s="243" t="s">
        <v>38</v>
      </c>
      <c r="AO65" s="244"/>
      <c r="AP65" s="244"/>
      <c r="AQ65" s="245"/>
      <c r="AR65" s="243" t="s">
        <v>39</v>
      </c>
      <c r="AS65" s="246"/>
      <c r="AT65" s="246"/>
      <c r="AU65" s="247"/>
      <c r="AV65" s="237" t="s">
        <v>7</v>
      </c>
    </row>
    <row r="66" spans="1:48" ht="16.5" thickTop="1" thickBot="1" x14ac:dyDescent="0.3">
      <c r="A66" s="251"/>
      <c r="B66" s="253"/>
      <c r="C66" s="257"/>
      <c r="D66" s="260"/>
      <c r="E66" s="46">
        <v>2</v>
      </c>
      <c r="F66" s="34">
        <v>9</v>
      </c>
      <c r="G66" s="34">
        <v>16</v>
      </c>
      <c r="H66" s="34">
        <v>23</v>
      </c>
      <c r="I66" s="35">
        <v>30</v>
      </c>
      <c r="J66" s="35">
        <v>7</v>
      </c>
      <c r="K66" s="35">
        <v>14</v>
      </c>
      <c r="L66" s="35">
        <v>21</v>
      </c>
      <c r="M66" s="35">
        <v>28</v>
      </c>
      <c r="N66" s="35">
        <v>4</v>
      </c>
      <c r="O66" s="35">
        <v>11</v>
      </c>
      <c r="P66" s="35">
        <v>18</v>
      </c>
      <c r="Q66" s="35">
        <v>25</v>
      </c>
      <c r="R66" s="34">
        <v>2</v>
      </c>
      <c r="S66" s="34">
        <v>9</v>
      </c>
      <c r="T66" s="34">
        <v>16</v>
      </c>
      <c r="U66" s="34">
        <v>23</v>
      </c>
      <c r="V66" s="34">
        <v>30</v>
      </c>
      <c r="W66" s="36">
        <v>6</v>
      </c>
      <c r="X66" s="34">
        <v>13</v>
      </c>
      <c r="Y66" s="34">
        <v>20</v>
      </c>
      <c r="Z66" s="34">
        <v>27</v>
      </c>
      <c r="AA66" s="34">
        <v>3</v>
      </c>
      <c r="AB66" s="34">
        <v>10</v>
      </c>
      <c r="AC66" s="34">
        <v>17</v>
      </c>
      <c r="AD66" s="34">
        <v>24</v>
      </c>
      <c r="AE66" s="34">
        <v>2</v>
      </c>
      <c r="AF66" s="34">
        <v>9</v>
      </c>
      <c r="AG66" s="34">
        <v>16</v>
      </c>
      <c r="AH66" s="34">
        <v>23</v>
      </c>
      <c r="AI66" s="34">
        <v>30</v>
      </c>
      <c r="AJ66" s="34">
        <v>6</v>
      </c>
      <c r="AK66" s="34">
        <v>13</v>
      </c>
      <c r="AL66" s="34">
        <v>20</v>
      </c>
      <c r="AM66" s="34">
        <v>27</v>
      </c>
      <c r="AN66" s="34">
        <v>4</v>
      </c>
      <c r="AO66" s="34">
        <v>11</v>
      </c>
      <c r="AP66" s="34">
        <v>18</v>
      </c>
      <c r="AQ66" s="34">
        <v>25</v>
      </c>
      <c r="AR66" s="34">
        <v>1</v>
      </c>
      <c r="AS66" s="34">
        <v>8</v>
      </c>
      <c r="AT66" s="34">
        <v>15</v>
      </c>
      <c r="AU66" s="34">
        <v>22</v>
      </c>
      <c r="AV66" s="277"/>
    </row>
    <row r="67" spans="1:48" ht="16.5" customHeight="1" thickTop="1" thickBot="1" x14ac:dyDescent="0.3">
      <c r="A67" s="270" t="s">
        <v>48</v>
      </c>
      <c r="B67" s="254"/>
      <c r="C67" s="257"/>
      <c r="D67" s="260"/>
      <c r="E67" s="47">
        <v>7</v>
      </c>
      <c r="F67" s="37">
        <v>14</v>
      </c>
      <c r="G67" s="37">
        <v>21</v>
      </c>
      <c r="H67" s="37">
        <v>28</v>
      </c>
      <c r="I67" s="37">
        <v>5</v>
      </c>
      <c r="J67" s="37">
        <v>12</v>
      </c>
      <c r="K67" s="37">
        <v>19</v>
      </c>
      <c r="L67" s="37">
        <v>26</v>
      </c>
      <c r="M67" s="37">
        <v>2</v>
      </c>
      <c r="N67" s="37">
        <v>9</v>
      </c>
      <c r="O67" s="37">
        <v>16</v>
      </c>
      <c r="P67" s="37">
        <v>23</v>
      </c>
      <c r="Q67" s="37">
        <v>30</v>
      </c>
      <c r="R67" s="37">
        <v>7</v>
      </c>
      <c r="S67" s="37">
        <v>14</v>
      </c>
      <c r="T67" s="37">
        <v>21</v>
      </c>
      <c r="U67" s="37">
        <v>28</v>
      </c>
      <c r="V67" s="37">
        <v>4</v>
      </c>
      <c r="W67" s="48">
        <v>11</v>
      </c>
      <c r="X67" s="37">
        <v>18</v>
      </c>
      <c r="Y67" s="37">
        <v>25</v>
      </c>
      <c r="Z67" s="37">
        <v>1</v>
      </c>
      <c r="AA67" s="37">
        <v>8</v>
      </c>
      <c r="AB67" s="37">
        <v>15</v>
      </c>
      <c r="AC67" s="37">
        <v>22</v>
      </c>
      <c r="AD67" s="37">
        <v>29</v>
      </c>
      <c r="AE67" s="37">
        <v>7</v>
      </c>
      <c r="AF67" s="37">
        <v>14</v>
      </c>
      <c r="AG67" s="37">
        <v>21</v>
      </c>
      <c r="AH67" s="37">
        <v>28</v>
      </c>
      <c r="AI67" s="37">
        <v>4</v>
      </c>
      <c r="AJ67" s="37">
        <v>11</v>
      </c>
      <c r="AK67" s="37">
        <v>18</v>
      </c>
      <c r="AL67" s="37">
        <v>25</v>
      </c>
      <c r="AM67" s="37">
        <v>2</v>
      </c>
      <c r="AN67" s="37">
        <v>9</v>
      </c>
      <c r="AO67" s="37">
        <v>16</v>
      </c>
      <c r="AP67" s="37">
        <v>23</v>
      </c>
      <c r="AQ67" s="37">
        <v>30</v>
      </c>
      <c r="AR67" s="37">
        <v>6</v>
      </c>
      <c r="AS67" s="37">
        <v>13</v>
      </c>
      <c r="AT67" s="37">
        <v>20</v>
      </c>
      <c r="AU67" s="37">
        <v>27</v>
      </c>
      <c r="AV67" s="276"/>
    </row>
    <row r="68" spans="1:48" ht="15.75" thickTop="1" x14ac:dyDescent="0.25">
      <c r="A68" s="271"/>
      <c r="B68" s="254"/>
      <c r="C68" s="257"/>
      <c r="D68" s="26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226" t="s">
        <v>40</v>
      </c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240"/>
    </row>
    <row r="69" spans="1:48" x14ac:dyDescent="0.25">
      <c r="A69" s="271"/>
      <c r="B69" s="254"/>
      <c r="C69" s="257"/>
      <c r="D69" s="260"/>
      <c r="E69" s="49">
        <v>36</v>
      </c>
      <c r="F69" s="49">
        <v>37</v>
      </c>
      <c r="G69" s="49">
        <v>38</v>
      </c>
      <c r="H69" s="49">
        <v>39</v>
      </c>
      <c r="I69" s="49">
        <v>40</v>
      </c>
      <c r="J69" s="49">
        <v>41</v>
      </c>
      <c r="K69" s="49">
        <v>42</v>
      </c>
      <c r="L69" s="49">
        <v>43</v>
      </c>
      <c r="M69" s="49">
        <v>44</v>
      </c>
      <c r="N69" s="49">
        <v>45</v>
      </c>
      <c r="O69" s="49">
        <v>46</v>
      </c>
      <c r="P69" s="49">
        <v>47</v>
      </c>
      <c r="Q69" s="49">
        <v>48</v>
      </c>
      <c r="R69" s="49">
        <v>49</v>
      </c>
      <c r="S69" s="49">
        <v>50</v>
      </c>
      <c r="T69" s="49">
        <v>51</v>
      </c>
      <c r="U69" s="49">
        <v>52</v>
      </c>
      <c r="V69" s="49">
        <v>53</v>
      </c>
      <c r="W69" s="49">
        <v>1</v>
      </c>
      <c r="X69" s="49">
        <v>2</v>
      </c>
      <c r="Y69" s="49">
        <v>3</v>
      </c>
      <c r="Z69" s="49">
        <v>4</v>
      </c>
      <c r="AA69" s="49">
        <v>5</v>
      </c>
      <c r="AB69" s="49">
        <v>6</v>
      </c>
      <c r="AC69" s="49">
        <v>7</v>
      </c>
      <c r="AD69" s="49">
        <v>8</v>
      </c>
      <c r="AE69" s="49">
        <v>9</v>
      </c>
      <c r="AF69" s="49">
        <v>10</v>
      </c>
      <c r="AG69" s="49">
        <v>11</v>
      </c>
      <c r="AH69" s="49">
        <v>12</v>
      </c>
      <c r="AI69" s="49">
        <v>13</v>
      </c>
      <c r="AJ69" s="49">
        <v>14</v>
      </c>
      <c r="AK69" s="49">
        <v>15</v>
      </c>
      <c r="AL69" s="49">
        <v>16</v>
      </c>
      <c r="AM69" s="49">
        <v>17</v>
      </c>
      <c r="AN69" s="49">
        <v>18</v>
      </c>
      <c r="AO69" s="49">
        <v>19</v>
      </c>
      <c r="AP69" s="49">
        <v>20</v>
      </c>
      <c r="AQ69" s="49">
        <v>21</v>
      </c>
      <c r="AR69" s="49">
        <v>22</v>
      </c>
      <c r="AS69" s="49">
        <v>23</v>
      </c>
      <c r="AT69" s="49">
        <v>24</v>
      </c>
      <c r="AU69" s="49">
        <v>25</v>
      </c>
      <c r="AV69" s="240"/>
    </row>
    <row r="70" spans="1:48" ht="24.75" customHeight="1" x14ac:dyDescent="0.25">
      <c r="A70" s="271"/>
      <c r="B70" s="254"/>
      <c r="C70" s="257"/>
      <c r="D70" s="260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 t="s">
        <v>98</v>
      </c>
      <c r="V70" s="98" t="s">
        <v>42</v>
      </c>
      <c r="W70" s="49" t="s">
        <v>42</v>
      </c>
      <c r="X70" s="62"/>
      <c r="Y70" s="226" t="s">
        <v>41</v>
      </c>
      <c r="Z70" s="226"/>
      <c r="AA70" s="226"/>
      <c r="AB70" s="226"/>
      <c r="AC70" s="226"/>
      <c r="AD70" s="226"/>
      <c r="AE70" s="226"/>
      <c r="AF70" s="226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 t="s">
        <v>98</v>
      </c>
      <c r="AU70" s="41" t="s">
        <v>47</v>
      </c>
      <c r="AV70" s="240"/>
    </row>
    <row r="71" spans="1:48" ht="15.75" thickBot="1" x14ac:dyDescent="0.3">
      <c r="A71" s="271"/>
      <c r="B71" s="255"/>
      <c r="C71" s="258"/>
      <c r="D71" s="261"/>
      <c r="E71" s="39">
        <v>1</v>
      </c>
      <c r="F71" s="39">
        <v>2</v>
      </c>
      <c r="G71" s="39">
        <v>3</v>
      </c>
      <c r="H71" s="39">
        <v>4</v>
      </c>
      <c r="I71" s="39">
        <v>5</v>
      </c>
      <c r="J71" s="39">
        <v>6</v>
      </c>
      <c r="K71" s="39">
        <v>7</v>
      </c>
      <c r="L71" s="39">
        <v>8</v>
      </c>
      <c r="M71" s="39">
        <v>9</v>
      </c>
      <c r="N71" s="39">
        <v>10</v>
      </c>
      <c r="O71" s="39">
        <v>11</v>
      </c>
      <c r="P71" s="39">
        <v>12</v>
      </c>
      <c r="Q71" s="39">
        <v>13</v>
      </c>
      <c r="R71" s="39">
        <v>14</v>
      </c>
      <c r="S71" s="39">
        <v>15</v>
      </c>
      <c r="T71" s="39">
        <v>16</v>
      </c>
      <c r="U71" s="39">
        <v>17</v>
      </c>
      <c r="V71" s="39">
        <v>18</v>
      </c>
      <c r="W71" s="39">
        <v>19</v>
      </c>
      <c r="X71" s="39">
        <v>20</v>
      </c>
      <c r="Y71" s="39">
        <v>21</v>
      </c>
      <c r="Z71" s="39">
        <v>22</v>
      </c>
      <c r="AA71" s="39">
        <v>23</v>
      </c>
      <c r="AB71" s="39">
        <v>24</v>
      </c>
      <c r="AC71" s="39">
        <v>25</v>
      </c>
      <c r="AD71" s="39">
        <v>26</v>
      </c>
      <c r="AE71" s="39">
        <v>27</v>
      </c>
      <c r="AF71" s="39">
        <v>28</v>
      </c>
      <c r="AG71" s="39">
        <v>29</v>
      </c>
      <c r="AH71" s="39">
        <v>30</v>
      </c>
      <c r="AI71" s="39">
        <v>31</v>
      </c>
      <c r="AJ71" s="39">
        <v>32</v>
      </c>
      <c r="AK71" s="39">
        <v>33</v>
      </c>
      <c r="AL71" s="39">
        <v>34</v>
      </c>
      <c r="AM71" s="39">
        <v>35</v>
      </c>
      <c r="AN71" s="39">
        <v>36</v>
      </c>
      <c r="AO71" s="39">
        <v>37</v>
      </c>
      <c r="AP71" s="39">
        <v>38</v>
      </c>
      <c r="AQ71" s="39">
        <v>39</v>
      </c>
      <c r="AR71" s="39">
        <v>40</v>
      </c>
      <c r="AS71" s="39">
        <v>41</v>
      </c>
      <c r="AT71" s="39">
        <v>42</v>
      </c>
      <c r="AU71" s="39">
        <v>43</v>
      </c>
      <c r="AV71" s="241"/>
    </row>
    <row r="72" spans="1:48" ht="15.75" thickBot="1" x14ac:dyDescent="0.3">
      <c r="A72" s="271"/>
      <c r="B72" s="6"/>
      <c r="C72" s="67"/>
      <c r="D72" s="7"/>
      <c r="E72" s="8">
        <v>1</v>
      </c>
      <c r="F72" s="8">
        <v>2</v>
      </c>
      <c r="G72" s="8">
        <v>3</v>
      </c>
      <c r="H72" s="8">
        <v>4</v>
      </c>
      <c r="I72" s="8">
        <v>5</v>
      </c>
      <c r="J72" s="8">
        <v>6</v>
      </c>
      <c r="K72" s="8">
        <v>7</v>
      </c>
      <c r="L72" s="8">
        <v>8</v>
      </c>
      <c r="M72" s="8">
        <v>9</v>
      </c>
      <c r="N72" s="8">
        <v>10</v>
      </c>
      <c r="O72" s="8">
        <v>11</v>
      </c>
      <c r="P72" s="8">
        <v>12</v>
      </c>
      <c r="Q72" s="8">
        <v>13</v>
      </c>
      <c r="R72" s="8">
        <v>14</v>
      </c>
      <c r="S72" s="8">
        <v>15</v>
      </c>
      <c r="T72" s="8">
        <v>16</v>
      </c>
      <c r="U72" s="8">
        <v>17</v>
      </c>
      <c r="V72" s="8">
        <v>18</v>
      </c>
      <c r="W72" s="8">
        <v>19</v>
      </c>
      <c r="X72" s="8">
        <v>20</v>
      </c>
      <c r="Y72" s="8">
        <v>21</v>
      </c>
      <c r="Z72" s="8">
        <v>22</v>
      </c>
      <c r="AA72" s="8">
        <v>23</v>
      </c>
      <c r="AB72" s="8">
        <v>24</v>
      </c>
      <c r="AC72" s="8">
        <v>25</v>
      </c>
      <c r="AD72" s="8">
        <v>26</v>
      </c>
      <c r="AE72" s="8">
        <v>27</v>
      </c>
      <c r="AF72" s="8">
        <v>28</v>
      </c>
      <c r="AG72" s="8">
        <v>29</v>
      </c>
      <c r="AH72" s="8">
        <v>30</v>
      </c>
      <c r="AI72" s="8">
        <v>31</v>
      </c>
      <c r="AJ72" s="8">
        <v>32</v>
      </c>
      <c r="AK72" s="8">
        <v>33</v>
      </c>
      <c r="AL72" s="8">
        <v>34</v>
      </c>
      <c r="AM72" s="8">
        <v>35</v>
      </c>
      <c r="AN72" s="8">
        <v>36</v>
      </c>
      <c r="AO72" s="8">
        <v>37</v>
      </c>
      <c r="AP72" s="8">
        <v>38</v>
      </c>
      <c r="AQ72" s="8">
        <v>39</v>
      </c>
      <c r="AR72" s="8">
        <v>40</v>
      </c>
      <c r="AS72" s="8">
        <v>41</v>
      </c>
      <c r="AT72" s="8">
        <v>42</v>
      </c>
      <c r="AU72" s="8">
        <v>43</v>
      </c>
      <c r="AV72" s="8" t="s">
        <v>43</v>
      </c>
    </row>
    <row r="73" spans="1:48" ht="16.5" thickTop="1" thickBot="1" x14ac:dyDescent="0.3">
      <c r="A73" s="271"/>
      <c r="B73" s="65" t="s">
        <v>49</v>
      </c>
      <c r="C73" s="80" t="s">
        <v>9</v>
      </c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7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51"/>
      <c r="AS73" s="51"/>
      <c r="AT73" s="51"/>
      <c r="AU73" s="51"/>
      <c r="AV73" s="51" t="s">
        <v>137</v>
      </c>
    </row>
    <row r="74" spans="1:48" ht="15.75" thickBot="1" x14ac:dyDescent="0.3">
      <c r="A74" s="271"/>
      <c r="B74" s="215" t="s">
        <v>51</v>
      </c>
      <c r="C74" s="230" t="s">
        <v>121</v>
      </c>
      <c r="D74" s="9" t="s">
        <v>10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44</v>
      </c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84" t="s">
        <v>32</v>
      </c>
      <c r="AU74" s="11"/>
      <c r="AV74" s="11" t="s">
        <v>46</v>
      </c>
    </row>
    <row r="75" spans="1:48" ht="15.75" customHeight="1" thickBot="1" x14ac:dyDescent="0.3">
      <c r="A75" s="271"/>
      <c r="B75" s="229"/>
      <c r="C75" s="231"/>
      <c r="D75" s="9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ht="15.75" thickBot="1" x14ac:dyDescent="0.3">
      <c r="A76" s="271"/>
      <c r="B76" s="215" t="s">
        <v>52</v>
      </c>
      <c r="C76" s="227" t="s">
        <v>57</v>
      </c>
      <c r="D76" s="9" t="s">
        <v>10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 t="s">
        <v>44</v>
      </c>
      <c r="V76" s="31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 t="s">
        <v>44</v>
      </c>
      <c r="AU76" s="180"/>
      <c r="AV76" s="14" t="s">
        <v>76</v>
      </c>
    </row>
    <row r="77" spans="1:48" ht="15.75" thickBot="1" x14ac:dyDescent="0.3">
      <c r="A77" s="271"/>
      <c r="B77" s="216"/>
      <c r="C77" s="228"/>
      <c r="D77" s="9" t="s">
        <v>11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8" ht="15.75" customHeight="1" thickBot="1" x14ac:dyDescent="0.3">
      <c r="A78" s="271"/>
      <c r="B78" s="287" t="s">
        <v>53</v>
      </c>
      <c r="C78" s="285" t="s">
        <v>58</v>
      </c>
      <c r="D78" s="9" t="s">
        <v>10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79" t="s">
        <v>32</v>
      </c>
      <c r="V78" s="31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1" t="s">
        <v>45</v>
      </c>
    </row>
    <row r="79" spans="1:48" ht="15.75" thickBot="1" x14ac:dyDescent="0.3">
      <c r="A79" s="271"/>
      <c r="B79" s="288"/>
      <c r="C79" s="286"/>
      <c r="D79" s="9" t="s">
        <v>11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1:48" ht="15.75" customHeight="1" thickBot="1" x14ac:dyDescent="0.3">
      <c r="A80" s="271"/>
      <c r="B80" s="215" t="s">
        <v>54</v>
      </c>
      <c r="C80" s="227" t="s">
        <v>91</v>
      </c>
      <c r="D80" s="9" t="s">
        <v>10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2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 t="s">
        <v>32</v>
      </c>
      <c r="AU80" s="14"/>
      <c r="AV80" s="14" t="s">
        <v>45</v>
      </c>
    </row>
    <row r="81" spans="1:48" ht="15.75" thickBot="1" x14ac:dyDescent="0.3">
      <c r="A81" s="271"/>
      <c r="B81" s="216"/>
      <c r="C81" s="228"/>
      <c r="D81" s="9" t="s">
        <v>11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.75" thickBot="1" x14ac:dyDescent="0.3">
      <c r="A82" s="271"/>
      <c r="B82" s="215" t="s">
        <v>120</v>
      </c>
      <c r="C82" s="227" t="s">
        <v>27</v>
      </c>
      <c r="D82" s="169" t="s">
        <v>10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 t="s">
        <v>44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28"/>
      <c r="AO82" s="14"/>
      <c r="AP82" s="14"/>
      <c r="AQ82" s="14"/>
      <c r="AR82" s="14"/>
      <c r="AS82" s="14"/>
      <c r="AT82" s="14" t="s">
        <v>44</v>
      </c>
      <c r="AU82" s="14"/>
      <c r="AV82" s="14" t="s">
        <v>76</v>
      </c>
    </row>
    <row r="83" spans="1:48" ht="15.75" thickBot="1" x14ac:dyDescent="0.3">
      <c r="A83" s="271"/>
      <c r="B83" s="216"/>
      <c r="C83" s="228"/>
      <c r="D83" s="9" t="s">
        <v>11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.75" thickBot="1" x14ac:dyDescent="0.3">
      <c r="A84" s="271"/>
      <c r="B84" s="72" t="s">
        <v>62</v>
      </c>
      <c r="C84" s="73" t="s">
        <v>63</v>
      </c>
      <c r="D84" s="2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thickBot="1" x14ac:dyDescent="0.3">
      <c r="A85" s="271"/>
      <c r="B85" s="215" t="s">
        <v>64</v>
      </c>
      <c r="C85" s="217" t="s">
        <v>67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4"/>
      <c r="S85" s="14"/>
      <c r="T85" s="14"/>
      <c r="U85" s="14" t="s">
        <v>44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80" t="s">
        <v>15</v>
      </c>
      <c r="AV85" s="14" t="s">
        <v>79</v>
      </c>
    </row>
    <row r="86" spans="1:48" ht="15.75" customHeight="1" thickBot="1" x14ac:dyDescent="0.3">
      <c r="A86" s="271"/>
      <c r="B86" s="229"/>
      <c r="C86" s="232"/>
      <c r="D86" s="9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43"/>
      <c r="AU86" s="15"/>
      <c r="AV86" s="14"/>
    </row>
    <row r="87" spans="1:48" ht="23.25" customHeight="1" thickBot="1" x14ac:dyDescent="0.3">
      <c r="A87" s="271"/>
      <c r="B87" s="215" t="s">
        <v>65</v>
      </c>
      <c r="C87" s="217" t="s">
        <v>68</v>
      </c>
      <c r="D87" s="9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32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 t="s">
        <v>45</v>
      </c>
    </row>
    <row r="88" spans="1:48" ht="22.5" customHeight="1" thickBot="1" x14ac:dyDescent="0.3">
      <c r="A88" s="271"/>
      <c r="B88" s="216"/>
      <c r="C88" s="218"/>
      <c r="D88" s="9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customHeight="1" thickBot="1" x14ac:dyDescent="0.3">
      <c r="A89" s="271"/>
      <c r="B89" s="215" t="s">
        <v>66</v>
      </c>
      <c r="C89" s="217" t="s">
        <v>69</v>
      </c>
      <c r="D89" s="9" t="s">
        <v>10</v>
      </c>
      <c r="E89" s="2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 t="s">
        <v>44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80" t="s">
        <v>15</v>
      </c>
      <c r="AU89" s="14"/>
      <c r="AV89" s="14" t="s">
        <v>79</v>
      </c>
    </row>
    <row r="90" spans="1:48" ht="15.75" thickBot="1" x14ac:dyDescent="0.3">
      <c r="A90" s="271"/>
      <c r="B90" s="229"/>
      <c r="C90" s="232"/>
      <c r="D90" s="9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1:48" ht="15.75" customHeight="1" thickBot="1" x14ac:dyDescent="0.3">
      <c r="A91" s="271"/>
      <c r="B91" s="84" t="s">
        <v>70</v>
      </c>
      <c r="C91" s="85" t="s">
        <v>71</v>
      </c>
      <c r="D91" s="16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.75" thickBot="1" x14ac:dyDescent="0.3">
      <c r="A92" s="271"/>
      <c r="B92" s="84" t="s">
        <v>72</v>
      </c>
      <c r="C92" s="85" t="s">
        <v>73</v>
      </c>
      <c r="D92" s="2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.75" thickBot="1" x14ac:dyDescent="0.3">
      <c r="A93" s="272"/>
      <c r="B93" s="287" t="s">
        <v>74</v>
      </c>
      <c r="C93" s="301" t="s">
        <v>133</v>
      </c>
      <c r="D93" s="198" t="s">
        <v>10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79" t="s">
        <v>15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20" t="s">
        <v>80</v>
      </c>
    </row>
    <row r="94" spans="1:48" ht="15.75" thickBot="1" x14ac:dyDescent="0.3">
      <c r="A94" s="272"/>
      <c r="B94" s="300"/>
      <c r="C94" s="302"/>
      <c r="D94" s="197" t="s">
        <v>11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7"/>
      <c r="AV94" s="203"/>
    </row>
    <row r="95" spans="1:48" ht="15.75" thickBot="1" x14ac:dyDescent="0.3">
      <c r="A95" s="272"/>
      <c r="B95" s="282" t="s">
        <v>75</v>
      </c>
      <c r="C95" s="217" t="s">
        <v>134</v>
      </c>
      <c r="D95" s="29" t="s">
        <v>10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 t="s">
        <v>32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23"/>
      <c r="AV95" s="14" t="s">
        <v>45</v>
      </c>
    </row>
    <row r="96" spans="1:48" ht="15.75" thickBot="1" x14ac:dyDescent="0.3">
      <c r="A96" s="272"/>
      <c r="B96" s="283"/>
      <c r="C96" s="218"/>
      <c r="D96" s="29" t="s">
        <v>11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7"/>
      <c r="AV96" s="203"/>
    </row>
    <row r="97" spans="1:48" ht="15.75" thickBot="1" x14ac:dyDescent="0.3">
      <c r="A97" s="272"/>
      <c r="B97" s="282" t="s">
        <v>77</v>
      </c>
      <c r="C97" s="217" t="s">
        <v>92</v>
      </c>
      <c r="D97" s="29" t="s">
        <v>10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 t="s">
        <v>32</v>
      </c>
      <c r="AU97" s="147"/>
      <c r="AV97" s="14" t="s">
        <v>45</v>
      </c>
    </row>
    <row r="98" spans="1:48" ht="15.75" thickBot="1" x14ac:dyDescent="0.3">
      <c r="A98" s="272"/>
      <c r="B98" s="283"/>
      <c r="C98" s="218"/>
      <c r="D98" s="29" t="s">
        <v>11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7"/>
      <c r="AV98" s="203"/>
    </row>
    <row r="99" spans="1:48" ht="15.75" customHeight="1" thickBot="1" x14ac:dyDescent="0.3">
      <c r="A99" s="271"/>
      <c r="B99" s="65" t="s">
        <v>12</v>
      </c>
      <c r="C99" s="146" t="s">
        <v>13</v>
      </c>
      <c r="D99" s="10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43"/>
      <c r="AU99" s="202"/>
      <c r="AV99" s="23"/>
    </row>
    <row r="100" spans="1:48" ht="15.75" customHeight="1" thickBot="1" x14ac:dyDescent="0.3">
      <c r="A100" s="271"/>
      <c r="B100" s="233" t="s">
        <v>14</v>
      </c>
      <c r="C100" s="235" t="s">
        <v>124</v>
      </c>
      <c r="D100" s="295"/>
      <c r="E100" s="2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61" t="s">
        <v>15</v>
      </c>
      <c r="AV100" s="59" t="s">
        <v>80</v>
      </c>
    </row>
    <row r="101" spans="1:48" ht="19.5" customHeight="1" thickBot="1" x14ac:dyDescent="0.3">
      <c r="A101" s="271"/>
      <c r="B101" s="234"/>
      <c r="C101" s="236"/>
      <c r="D101" s="296"/>
      <c r="E101" s="2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33"/>
      <c r="AQ101" s="14"/>
      <c r="AR101" s="14"/>
      <c r="AS101" s="14"/>
      <c r="AT101" s="16"/>
      <c r="AU101" s="15"/>
      <c r="AV101" s="14"/>
    </row>
    <row r="102" spans="1:48" ht="18.75" customHeight="1" thickBot="1" x14ac:dyDescent="0.3">
      <c r="A102" s="271"/>
      <c r="B102" s="229" t="s">
        <v>16</v>
      </c>
      <c r="C102" s="227" t="s">
        <v>127</v>
      </c>
      <c r="D102" s="104" t="s">
        <v>10</v>
      </c>
      <c r="E102" s="2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44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 t="s">
        <v>32</v>
      </c>
      <c r="AU102" s="14"/>
      <c r="AV102" s="14" t="s">
        <v>46</v>
      </c>
    </row>
    <row r="103" spans="1:48" ht="15.75" customHeight="1" thickBot="1" x14ac:dyDescent="0.3">
      <c r="A103" s="271"/>
      <c r="B103" s="219"/>
      <c r="C103" s="275"/>
      <c r="D103" s="104" t="s">
        <v>11</v>
      </c>
      <c r="E103" s="2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1"/>
    </row>
    <row r="104" spans="1:48" ht="15.75" customHeight="1" thickBot="1" x14ac:dyDescent="0.3">
      <c r="A104" s="272"/>
      <c r="B104" s="136" t="s">
        <v>17</v>
      </c>
      <c r="C104" s="143" t="s">
        <v>18</v>
      </c>
      <c r="D104" s="9"/>
      <c r="E104" s="2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 t="s">
        <v>32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 t="s">
        <v>45</v>
      </c>
    </row>
    <row r="105" spans="1:48" ht="15.75" thickBot="1" x14ac:dyDescent="0.3">
      <c r="A105" s="271"/>
      <c r="B105" s="9" t="s">
        <v>19</v>
      </c>
      <c r="C105" s="17" t="s">
        <v>20</v>
      </c>
      <c r="D105" s="9"/>
      <c r="E105" s="2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 t="s">
        <v>32</v>
      </c>
      <c r="AU105" s="14"/>
      <c r="AV105" s="14" t="s">
        <v>45</v>
      </c>
    </row>
    <row r="106" spans="1:48" ht="15.75" thickBot="1" x14ac:dyDescent="0.3">
      <c r="A106" s="90"/>
      <c r="B106" s="293" t="s">
        <v>25</v>
      </c>
      <c r="C106" s="298" t="s">
        <v>135</v>
      </c>
      <c r="D106" s="27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31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31"/>
      <c r="AL106" s="14"/>
      <c r="AM106" s="14"/>
      <c r="AN106" s="59"/>
      <c r="AO106" s="14"/>
      <c r="AP106" s="14"/>
      <c r="AQ106" s="14"/>
      <c r="AR106" s="14"/>
      <c r="AS106" s="14"/>
      <c r="AT106" s="14"/>
      <c r="AU106" s="181"/>
      <c r="AV106" s="59"/>
    </row>
    <row r="107" spans="1:48" ht="15.75" thickBot="1" x14ac:dyDescent="0.3">
      <c r="A107" s="90"/>
      <c r="B107" s="283"/>
      <c r="C107" s="299"/>
      <c r="D107" s="294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</row>
    <row r="108" spans="1:48" ht="15.75" customHeight="1" thickBot="1" x14ac:dyDescent="0.3">
      <c r="A108" s="90"/>
      <c r="B108" s="215" t="s">
        <v>26</v>
      </c>
      <c r="C108" s="291" t="s">
        <v>136</v>
      </c>
      <c r="D108" s="104" t="s">
        <v>10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51"/>
    </row>
    <row r="109" spans="1:48" ht="15" customHeight="1" thickBot="1" x14ac:dyDescent="0.3">
      <c r="A109" s="90"/>
      <c r="B109" s="229"/>
      <c r="C109" s="292"/>
      <c r="D109" s="104" t="s">
        <v>11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51"/>
    </row>
    <row r="110" spans="1:48" ht="18" customHeight="1" thickBot="1" x14ac:dyDescent="0.3">
      <c r="A110" s="101"/>
      <c r="B110" s="84" t="s">
        <v>97</v>
      </c>
      <c r="C110" s="185" t="s">
        <v>18</v>
      </c>
      <c r="D110" s="9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 t="s">
        <v>32</v>
      </c>
      <c r="AU110" s="22"/>
      <c r="AV110" s="125" t="s">
        <v>45</v>
      </c>
    </row>
    <row r="111" spans="1:48" ht="15.75" thickBot="1" x14ac:dyDescent="0.3">
      <c r="A111" s="90"/>
      <c r="B111" s="29" t="s">
        <v>96</v>
      </c>
      <c r="C111" s="17" t="s">
        <v>20</v>
      </c>
      <c r="D111" s="9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51"/>
    </row>
    <row r="112" spans="1:48" ht="15.75" thickBot="1" x14ac:dyDescent="0.3">
      <c r="A112" s="90"/>
      <c r="B112" s="215"/>
      <c r="C112" s="303"/>
      <c r="D112" s="29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11"/>
    </row>
    <row r="113" spans="1:48" ht="15.75" thickBot="1" x14ac:dyDescent="0.3">
      <c r="A113" s="90"/>
      <c r="B113" s="216"/>
      <c r="C113" s="292"/>
      <c r="D113" s="29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51"/>
    </row>
  </sheetData>
  <mergeCells count="110">
    <mergeCell ref="B112:B113"/>
    <mergeCell ref="C112:C113"/>
    <mergeCell ref="A67:A105"/>
    <mergeCell ref="B85:B86"/>
    <mergeCell ref="C85:C86"/>
    <mergeCell ref="B87:B88"/>
    <mergeCell ref="C87:C88"/>
    <mergeCell ref="B89:B90"/>
    <mergeCell ref="C89:C90"/>
    <mergeCell ref="B100:B101"/>
    <mergeCell ref="C100:C101"/>
    <mergeCell ref="B93:B94"/>
    <mergeCell ref="C93:C94"/>
    <mergeCell ref="B102:B103"/>
    <mergeCell ref="C102:C103"/>
    <mergeCell ref="B106:B107"/>
    <mergeCell ref="C106:C107"/>
    <mergeCell ref="B108:B109"/>
    <mergeCell ref="C108:C109"/>
    <mergeCell ref="B82:B83"/>
    <mergeCell ref="C82:C83"/>
    <mergeCell ref="D106:D107"/>
    <mergeCell ref="D100:D101"/>
    <mergeCell ref="A51:D51"/>
    <mergeCell ref="AV2:AV3"/>
    <mergeCell ref="D2:D8"/>
    <mergeCell ref="E2:H2"/>
    <mergeCell ref="I2:M2"/>
    <mergeCell ref="N2:Q2"/>
    <mergeCell ref="AV4:AV8"/>
    <mergeCell ref="T5:AG5"/>
    <mergeCell ref="AR2:AU2"/>
    <mergeCell ref="AA2:AD2"/>
    <mergeCell ref="AE2:AH2"/>
    <mergeCell ref="AV67:AV71"/>
    <mergeCell ref="T68:AG68"/>
    <mergeCell ref="D65:D71"/>
    <mergeCell ref="E65:H65"/>
    <mergeCell ref="B78:B79"/>
    <mergeCell ref="C78:C79"/>
    <mergeCell ref="B80:B81"/>
    <mergeCell ref="C80:C81"/>
    <mergeCell ref="A4:A49"/>
    <mergeCell ref="B19:B20"/>
    <mergeCell ref="B11:B12"/>
    <mergeCell ref="AA65:AD65"/>
    <mergeCell ref="AE65:AH65"/>
    <mergeCell ref="AI65:AM65"/>
    <mergeCell ref="B74:B75"/>
    <mergeCell ref="C74:C75"/>
    <mergeCell ref="I65:M65"/>
    <mergeCell ref="N65:Q65"/>
    <mergeCell ref="R65:V65"/>
    <mergeCell ref="W65:Z65"/>
    <mergeCell ref="Y70:AF70"/>
    <mergeCell ref="B1:AN1"/>
    <mergeCell ref="AN2:AQ2"/>
    <mergeCell ref="C2:C8"/>
    <mergeCell ref="B13:B14"/>
    <mergeCell ref="C13:C14"/>
    <mergeCell ref="B15:B16"/>
    <mergeCell ref="AR65:AU65"/>
    <mergeCell ref="AV65:AV66"/>
    <mergeCell ref="B65:B71"/>
    <mergeCell ref="C65:C71"/>
    <mergeCell ref="AN65:AQ65"/>
    <mergeCell ref="A52:D52"/>
    <mergeCell ref="B53:D53"/>
    <mergeCell ref="A50:D50"/>
    <mergeCell ref="C11:C12"/>
    <mergeCell ref="B24:B25"/>
    <mergeCell ref="B46:B47"/>
    <mergeCell ref="B22:B23"/>
    <mergeCell ref="C22:C23"/>
    <mergeCell ref="B26:B27"/>
    <mergeCell ref="C26:C27"/>
    <mergeCell ref="C46:C47"/>
    <mergeCell ref="C19:C20"/>
    <mergeCell ref="B44:B45"/>
    <mergeCell ref="AI2:AM2"/>
    <mergeCell ref="R2:V2"/>
    <mergeCell ref="W2:Z2"/>
    <mergeCell ref="Y7:AG7"/>
    <mergeCell ref="C15:C16"/>
    <mergeCell ref="B17:B18"/>
    <mergeCell ref="B33:B34"/>
    <mergeCell ref="C33:C34"/>
    <mergeCell ref="B35:B36"/>
    <mergeCell ref="C35:C36"/>
    <mergeCell ref="B31:B32"/>
    <mergeCell ref="C31:C32"/>
    <mergeCell ref="C17:C18"/>
    <mergeCell ref="C24:C25"/>
    <mergeCell ref="B95:B96"/>
    <mergeCell ref="C95:C96"/>
    <mergeCell ref="B97:B98"/>
    <mergeCell ref="C97:C98"/>
    <mergeCell ref="D38:D39"/>
    <mergeCell ref="A2:A3"/>
    <mergeCell ref="B2:B8"/>
    <mergeCell ref="C29:C30"/>
    <mergeCell ref="B29:B30"/>
    <mergeCell ref="B76:B77"/>
    <mergeCell ref="C76:C77"/>
    <mergeCell ref="C44:C45"/>
    <mergeCell ref="C40:C41"/>
    <mergeCell ref="B40:B41"/>
    <mergeCell ref="B38:B39"/>
    <mergeCell ref="C38:C39"/>
    <mergeCell ref="A65:A66"/>
  </mergeCells>
  <pageMargins left="0.70866141732283472" right="0.39" top="0.27" bottom="0.63" header="0.16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topLeftCell="H37" zoomScale="90" zoomScaleNormal="90" workbookViewId="0">
      <selection activeCell="AW71" sqref="AW71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C1" s="248" t="s">
        <v>138</v>
      </c>
      <c r="D1" s="248"/>
      <c r="E1" s="248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</row>
    <row r="2" spans="1:48" ht="16.5" thickTop="1" thickBot="1" x14ac:dyDescent="0.3">
      <c r="A2" s="250" t="s">
        <v>0</v>
      </c>
      <c r="B2" s="252" t="s">
        <v>1</v>
      </c>
      <c r="C2" s="256" t="s">
        <v>2</v>
      </c>
      <c r="D2" s="259" t="s">
        <v>3</v>
      </c>
      <c r="E2" s="262" t="s">
        <v>4</v>
      </c>
      <c r="F2" s="262"/>
      <c r="G2" s="262"/>
      <c r="H2" s="262"/>
      <c r="I2" s="263" t="s">
        <v>5</v>
      </c>
      <c r="J2" s="264"/>
      <c r="K2" s="264"/>
      <c r="L2" s="264"/>
      <c r="M2" s="265"/>
      <c r="N2" s="266" t="s">
        <v>6</v>
      </c>
      <c r="O2" s="267"/>
      <c r="P2" s="267"/>
      <c r="Q2" s="268"/>
      <c r="R2" s="269" t="s">
        <v>33</v>
      </c>
      <c r="S2" s="246"/>
      <c r="T2" s="246"/>
      <c r="U2" s="246"/>
      <c r="V2" s="247"/>
      <c r="W2" s="243" t="s">
        <v>34</v>
      </c>
      <c r="X2" s="246"/>
      <c r="Y2" s="246"/>
      <c r="Z2" s="247"/>
      <c r="AA2" s="243" t="s">
        <v>35</v>
      </c>
      <c r="AB2" s="246"/>
      <c r="AC2" s="246"/>
      <c r="AD2" s="247"/>
      <c r="AE2" s="243" t="s">
        <v>36</v>
      </c>
      <c r="AF2" s="246"/>
      <c r="AG2" s="246"/>
      <c r="AH2" s="247"/>
      <c r="AI2" s="243" t="s">
        <v>37</v>
      </c>
      <c r="AJ2" s="246"/>
      <c r="AK2" s="246"/>
      <c r="AL2" s="246"/>
      <c r="AM2" s="247"/>
      <c r="AN2" s="243" t="s">
        <v>38</v>
      </c>
      <c r="AO2" s="244"/>
      <c r="AP2" s="244"/>
      <c r="AQ2" s="245"/>
      <c r="AR2" s="243" t="s">
        <v>39</v>
      </c>
      <c r="AS2" s="246"/>
      <c r="AT2" s="246"/>
      <c r="AU2" s="247"/>
      <c r="AV2" s="297" t="s">
        <v>7</v>
      </c>
    </row>
    <row r="3" spans="1:48" ht="16.5" thickTop="1" thickBot="1" x14ac:dyDescent="0.3">
      <c r="A3" s="251"/>
      <c r="B3" s="253"/>
      <c r="C3" s="257"/>
      <c r="D3" s="260"/>
      <c r="E3" s="46">
        <v>31</v>
      </c>
      <c r="F3" s="34">
        <v>7</v>
      </c>
      <c r="G3" s="34">
        <v>14</v>
      </c>
      <c r="H3" s="34">
        <v>21</v>
      </c>
      <c r="I3" s="35">
        <v>28</v>
      </c>
      <c r="J3" s="35">
        <v>5</v>
      </c>
      <c r="K3" s="35">
        <v>12</v>
      </c>
      <c r="L3" s="35">
        <v>19</v>
      </c>
      <c r="M3" s="35">
        <v>26</v>
      </c>
      <c r="N3" s="35">
        <v>2</v>
      </c>
      <c r="O3" s="35">
        <v>9</v>
      </c>
      <c r="P3" s="35">
        <v>16</v>
      </c>
      <c r="Q3" s="35">
        <v>23</v>
      </c>
      <c r="R3" s="34">
        <v>30</v>
      </c>
      <c r="S3" s="34">
        <v>7</v>
      </c>
      <c r="T3" s="34">
        <v>14</v>
      </c>
      <c r="U3" s="34">
        <v>21</v>
      </c>
      <c r="V3" s="34">
        <v>28</v>
      </c>
      <c r="W3" s="36">
        <v>4</v>
      </c>
      <c r="X3" s="34">
        <v>11</v>
      </c>
      <c r="Y3" s="34">
        <v>18</v>
      </c>
      <c r="Z3" s="34">
        <v>25</v>
      </c>
      <c r="AA3" s="34">
        <v>1</v>
      </c>
      <c r="AB3" s="34">
        <v>8</v>
      </c>
      <c r="AC3" s="34">
        <v>15</v>
      </c>
      <c r="AD3" s="34">
        <v>22</v>
      </c>
      <c r="AE3" s="34">
        <v>1</v>
      </c>
      <c r="AF3" s="34">
        <v>8</v>
      </c>
      <c r="AG3" s="34">
        <v>15</v>
      </c>
      <c r="AH3" s="34">
        <v>22</v>
      </c>
      <c r="AI3" s="34">
        <v>29</v>
      </c>
      <c r="AJ3" s="34">
        <v>5</v>
      </c>
      <c r="AK3" s="34">
        <v>12</v>
      </c>
      <c r="AL3" s="34">
        <v>19</v>
      </c>
      <c r="AM3" s="34">
        <v>26</v>
      </c>
      <c r="AN3" s="34">
        <v>3</v>
      </c>
      <c r="AO3" s="34">
        <v>10</v>
      </c>
      <c r="AP3" s="34">
        <v>17</v>
      </c>
      <c r="AQ3" s="34">
        <v>24</v>
      </c>
      <c r="AR3" s="34">
        <v>31</v>
      </c>
      <c r="AS3" s="34">
        <v>7</v>
      </c>
      <c r="AT3" s="34">
        <v>14</v>
      </c>
      <c r="AU3" s="34">
        <v>21</v>
      </c>
      <c r="AV3" s="238"/>
    </row>
    <row r="4" spans="1:48" ht="15.75" thickBot="1" x14ac:dyDescent="0.3">
      <c r="A4" s="270" t="s">
        <v>101</v>
      </c>
      <c r="B4" s="254"/>
      <c r="C4" s="257"/>
      <c r="D4" s="260"/>
      <c r="E4" s="47">
        <v>5</v>
      </c>
      <c r="F4" s="37">
        <v>12</v>
      </c>
      <c r="G4" s="37">
        <v>19</v>
      </c>
      <c r="H4" s="37">
        <v>26</v>
      </c>
      <c r="I4" s="37">
        <v>3</v>
      </c>
      <c r="J4" s="37">
        <v>10</v>
      </c>
      <c r="K4" s="37">
        <v>17</v>
      </c>
      <c r="L4" s="37">
        <v>24</v>
      </c>
      <c r="M4" s="37">
        <v>31</v>
      </c>
      <c r="N4" s="37">
        <v>7</v>
      </c>
      <c r="O4" s="37">
        <v>14</v>
      </c>
      <c r="P4" s="37">
        <v>21</v>
      </c>
      <c r="Q4" s="37">
        <v>28</v>
      </c>
      <c r="R4" s="37">
        <v>5</v>
      </c>
      <c r="S4" s="37">
        <v>12</v>
      </c>
      <c r="T4" s="37">
        <v>19</v>
      </c>
      <c r="U4" s="37">
        <v>26</v>
      </c>
      <c r="V4" s="37">
        <v>2</v>
      </c>
      <c r="W4" s="48">
        <v>9</v>
      </c>
      <c r="X4" s="37">
        <v>16</v>
      </c>
      <c r="Y4" s="37">
        <v>23</v>
      </c>
      <c r="Z4" s="37">
        <v>30</v>
      </c>
      <c r="AA4" s="37">
        <v>6</v>
      </c>
      <c r="AB4" s="37">
        <v>13</v>
      </c>
      <c r="AC4" s="37">
        <v>20</v>
      </c>
      <c r="AD4" s="37">
        <v>27</v>
      </c>
      <c r="AE4" s="37">
        <v>6</v>
      </c>
      <c r="AF4" s="37">
        <v>13</v>
      </c>
      <c r="AG4" s="37">
        <v>20</v>
      </c>
      <c r="AH4" s="37">
        <v>27</v>
      </c>
      <c r="AI4" s="37">
        <v>3</v>
      </c>
      <c r="AJ4" s="37">
        <v>10</v>
      </c>
      <c r="AK4" s="37">
        <v>17</v>
      </c>
      <c r="AL4" s="37">
        <v>24</v>
      </c>
      <c r="AM4" s="37">
        <v>1</v>
      </c>
      <c r="AN4" s="37">
        <v>8</v>
      </c>
      <c r="AO4" s="37">
        <v>15</v>
      </c>
      <c r="AP4" s="37">
        <v>22</v>
      </c>
      <c r="AQ4" s="37">
        <v>29</v>
      </c>
      <c r="AR4" s="37">
        <v>5</v>
      </c>
      <c r="AS4" s="37">
        <v>12</v>
      </c>
      <c r="AT4" s="37">
        <v>19</v>
      </c>
      <c r="AU4" s="37">
        <v>26</v>
      </c>
      <c r="AV4" s="239"/>
    </row>
    <row r="5" spans="1:48" ht="15.75" thickTop="1" x14ac:dyDescent="0.25">
      <c r="A5" s="271"/>
      <c r="B5" s="254"/>
      <c r="C5" s="257"/>
      <c r="D5" s="26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26" t="s">
        <v>40</v>
      </c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40"/>
    </row>
    <row r="6" spans="1:48" x14ac:dyDescent="0.25">
      <c r="A6" s="271"/>
      <c r="B6" s="254"/>
      <c r="C6" s="257"/>
      <c r="D6" s="260"/>
      <c r="E6" s="66">
        <v>36</v>
      </c>
      <c r="F6" s="66">
        <v>37</v>
      </c>
      <c r="G6" s="66">
        <v>38</v>
      </c>
      <c r="H6" s="66">
        <v>39</v>
      </c>
      <c r="I6" s="66">
        <v>40</v>
      </c>
      <c r="J6" s="66">
        <v>41</v>
      </c>
      <c r="K6" s="66">
        <v>42</v>
      </c>
      <c r="L6" s="66">
        <v>43</v>
      </c>
      <c r="M6" s="66">
        <v>44</v>
      </c>
      <c r="N6" s="66">
        <v>45</v>
      </c>
      <c r="O6" s="66">
        <v>46</v>
      </c>
      <c r="P6" s="66">
        <v>47</v>
      </c>
      <c r="Q6" s="66">
        <v>48</v>
      </c>
      <c r="R6" s="66">
        <v>49</v>
      </c>
      <c r="S6" s="66">
        <v>50</v>
      </c>
      <c r="T6" s="66">
        <v>51</v>
      </c>
      <c r="U6" s="66">
        <v>52</v>
      </c>
      <c r="V6" s="66">
        <v>53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  <c r="AB6" s="66">
        <v>6</v>
      </c>
      <c r="AC6" s="66">
        <v>7</v>
      </c>
      <c r="AD6" s="66">
        <v>8</v>
      </c>
      <c r="AE6" s="66">
        <v>9</v>
      </c>
      <c r="AF6" s="66">
        <v>10</v>
      </c>
      <c r="AG6" s="66">
        <v>11</v>
      </c>
      <c r="AH6" s="66">
        <v>12</v>
      </c>
      <c r="AI6" s="66">
        <v>13</v>
      </c>
      <c r="AJ6" s="66">
        <v>14</v>
      </c>
      <c r="AK6" s="66">
        <v>15</v>
      </c>
      <c r="AL6" s="66">
        <v>16</v>
      </c>
      <c r="AM6" s="66">
        <v>17</v>
      </c>
      <c r="AN6" s="66">
        <v>18</v>
      </c>
      <c r="AO6" s="66">
        <v>19</v>
      </c>
      <c r="AP6" s="66">
        <v>20</v>
      </c>
      <c r="AQ6" s="66">
        <v>21</v>
      </c>
      <c r="AR6" s="66">
        <v>22</v>
      </c>
      <c r="AS6" s="66">
        <v>23</v>
      </c>
      <c r="AT6" s="66">
        <v>24</v>
      </c>
      <c r="AU6" s="66">
        <v>25</v>
      </c>
      <c r="AV6" s="240"/>
    </row>
    <row r="7" spans="1:48" ht="27.75" customHeight="1" x14ac:dyDescent="0.25">
      <c r="A7" s="271"/>
      <c r="B7" s="254"/>
      <c r="C7" s="257"/>
      <c r="D7" s="26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 t="s">
        <v>98</v>
      </c>
      <c r="V7" s="66" t="s">
        <v>42</v>
      </c>
      <c r="W7" s="66" t="s">
        <v>42</v>
      </c>
      <c r="X7" s="66"/>
      <c r="Y7" s="226" t="s">
        <v>41</v>
      </c>
      <c r="Z7" s="226"/>
      <c r="AA7" s="226"/>
      <c r="AB7" s="226"/>
      <c r="AC7" s="226"/>
      <c r="AD7" s="226"/>
      <c r="AE7" s="226"/>
      <c r="AF7" s="226"/>
      <c r="AG7" s="226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 t="s">
        <v>98</v>
      </c>
      <c r="AS7" s="41" t="s">
        <v>81</v>
      </c>
      <c r="AT7" s="41" t="s">
        <v>81</v>
      </c>
      <c r="AU7" s="41" t="s">
        <v>81</v>
      </c>
      <c r="AV7" s="240"/>
    </row>
    <row r="8" spans="1:48" ht="15.75" thickBot="1" x14ac:dyDescent="0.3">
      <c r="A8" s="271"/>
      <c r="B8" s="255"/>
      <c r="C8" s="258"/>
      <c r="D8" s="261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41"/>
    </row>
    <row r="9" spans="1:48" ht="15.75" thickBot="1" x14ac:dyDescent="0.3">
      <c r="A9" s="271"/>
      <c r="B9" s="6"/>
      <c r="C9" s="67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71"/>
      <c r="B10" s="89" t="s">
        <v>99</v>
      </c>
      <c r="C10" s="97" t="s">
        <v>100</v>
      </c>
      <c r="D10" s="2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43"/>
      <c r="AU10" s="15"/>
      <c r="AV10" s="14">
        <f t="shared" ref="AV10:AV35" si="0">SUM(E10:AU10)</f>
        <v>0</v>
      </c>
    </row>
    <row r="11" spans="1:48" ht="15.75" thickBot="1" x14ac:dyDescent="0.3">
      <c r="A11" s="271"/>
      <c r="B11" s="215" t="s">
        <v>120</v>
      </c>
      <c r="C11" s="217" t="s">
        <v>27</v>
      </c>
      <c r="D11" s="9" t="s">
        <v>10</v>
      </c>
      <c r="E11" s="22">
        <v>4</v>
      </c>
      <c r="F11" s="22">
        <v>4</v>
      </c>
      <c r="G11" s="22">
        <v>2</v>
      </c>
      <c r="H11" s="22"/>
      <c r="I11" s="22">
        <v>4</v>
      </c>
      <c r="J11" s="22">
        <v>4</v>
      </c>
      <c r="K11" s="22">
        <v>3</v>
      </c>
      <c r="L11" s="22"/>
      <c r="M11" s="22">
        <v>4</v>
      </c>
      <c r="N11" s="22">
        <v>5</v>
      </c>
      <c r="O11" s="22">
        <v>3</v>
      </c>
      <c r="P11" s="22"/>
      <c r="Q11" s="22"/>
      <c r="R11" s="22"/>
      <c r="S11" s="22"/>
      <c r="T11" s="22"/>
      <c r="U11" s="22"/>
      <c r="V11" s="2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si="0"/>
        <v>33</v>
      </c>
    </row>
    <row r="12" spans="1:48" ht="15.75" thickBot="1" x14ac:dyDescent="0.3">
      <c r="A12" s="271"/>
      <c r="B12" s="229"/>
      <c r="C12" s="232"/>
      <c r="D12" s="71" t="s">
        <v>11</v>
      </c>
      <c r="E12" s="96">
        <v>2</v>
      </c>
      <c r="F12" s="96">
        <v>2</v>
      </c>
      <c r="G12" s="96">
        <v>1</v>
      </c>
      <c r="H12" s="96"/>
      <c r="I12" s="96">
        <v>2</v>
      </c>
      <c r="J12" s="96">
        <v>2</v>
      </c>
      <c r="K12" s="96">
        <v>2</v>
      </c>
      <c r="L12" s="96"/>
      <c r="M12" s="96">
        <v>2</v>
      </c>
      <c r="N12" s="96">
        <v>2</v>
      </c>
      <c r="O12" s="96">
        <v>2</v>
      </c>
      <c r="P12" s="96"/>
      <c r="Q12" s="96"/>
      <c r="R12" s="96"/>
      <c r="S12" s="96"/>
      <c r="T12" s="14"/>
      <c r="U12" s="14"/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  <c r="AP12" s="14"/>
      <c r="AQ12" s="14"/>
      <c r="AR12" s="14"/>
      <c r="AS12" s="14"/>
      <c r="AT12" s="14"/>
      <c r="AU12" s="14"/>
      <c r="AV12" s="14">
        <f>SUM(E12:AU12)</f>
        <v>17</v>
      </c>
    </row>
    <row r="13" spans="1:48" ht="15.75" thickBot="1" x14ac:dyDescent="0.3">
      <c r="A13" s="272"/>
      <c r="B13" s="311" t="s">
        <v>52</v>
      </c>
      <c r="C13" s="224" t="s">
        <v>57</v>
      </c>
      <c r="D13" s="104" t="s">
        <v>10</v>
      </c>
      <c r="E13" s="149">
        <v>8</v>
      </c>
      <c r="F13" s="149">
        <v>8</v>
      </c>
      <c r="G13" s="149">
        <v>6</v>
      </c>
      <c r="H13" s="149"/>
      <c r="I13" s="149">
        <v>6</v>
      </c>
      <c r="J13" s="149">
        <v>6</v>
      </c>
      <c r="K13" s="149">
        <v>6</v>
      </c>
      <c r="L13" s="149"/>
      <c r="M13" s="149">
        <v>6</v>
      </c>
      <c r="N13" s="149">
        <v>6</v>
      </c>
      <c r="O13" s="149"/>
      <c r="P13" s="149"/>
      <c r="Q13" s="149"/>
      <c r="R13" s="149"/>
      <c r="S13" s="149"/>
      <c r="T13" s="14"/>
      <c r="U13" s="14"/>
      <c r="V13" s="14"/>
      <c r="W13" s="14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4"/>
      <c r="AP13" s="14"/>
      <c r="AQ13" s="14"/>
      <c r="AR13" s="14"/>
      <c r="AS13" s="14"/>
      <c r="AT13" s="14"/>
      <c r="AU13" s="14"/>
      <c r="AV13" s="14">
        <f t="shared" ref="AV13:AV32" si="1">SUM(E13:AU13)</f>
        <v>52</v>
      </c>
    </row>
    <row r="14" spans="1:48" ht="15.75" thickBot="1" x14ac:dyDescent="0.3">
      <c r="A14" s="272"/>
      <c r="B14" s="311"/>
      <c r="C14" s="310"/>
      <c r="D14" s="104" t="s">
        <v>11</v>
      </c>
      <c r="E14" s="149">
        <v>4</v>
      </c>
      <c r="F14" s="149">
        <v>4</v>
      </c>
      <c r="G14" s="149">
        <v>3</v>
      </c>
      <c r="H14" s="149"/>
      <c r="I14" s="149">
        <v>3</v>
      </c>
      <c r="J14" s="149">
        <v>3</v>
      </c>
      <c r="K14" s="149">
        <v>3</v>
      </c>
      <c r="L14" s="149"/>
      <c r="M14" s="149">
        <v>3</v>
      </c>
      <c r="N14" s="149">
        <v>2</v>
      </c>
      <c r="O14" s="149"/>
      <c r="P14" s="149"/>
      <c r="Q14" s="149"/>
      <c r="R14" s="149"/>
      <c r="S14" s="149"/>
      <c r="T14" s="14"/>
      <c r="U14" s="14"/>
      <c r="V14" s="14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  <c r="AP14" s="14"/>
      <c r="AQ14" s="14"/>
      <c r="AR14" s="14"/>
      <c r="AS14" s="14"/>
      <c r="AT14" s="14"/>
      <c r="AU14" s="14"/>
      <c r="AV14" s="14">
        <f t="shared" si="1"/>
        <v>25</v>
      </c>
    </row>
    <row r="15" spans="1:48" ht="15.75" thickBot="1" x14ac:dyDescent="0.3">
      <c r="A15" s="272"/>
      <c r="B15" s="222" t="s">
        <v>102</v>
      </c>
      <c r="C15" s="224" t="s">
        <v>103</v>
      </c>
      <c r="D15" s="104" t="s">
        <v>10</v>
      </c>
      <c r="E15" s="149">
        <v>8</v>
      </c>
      <c r="F15" s="149">
        <v>8</v>
      </c>
      <c r="G15" s="149">
        <v>6</v>
      </c>
      <c r="H15" s="149"/>
      <c r="I15" s="149">
        <v>6</v>
      </c>
      <c r="J15" s="149">
        <v>6</v>
      </c>
      <c r="K15" s="149">
        <v>6</v>
      </c>
      <c r="L15" s="149"/>
      <c r="M15" s="149">
        <v>6</v>
      </c>
      <c r="N15" s="149">
        <v>9</v>
      </c>
      <c r="O15" s="149">
        <v>6</v>
      </c>
      <c r="P15" s="149"/>
      <c r="Q15" s="149"/>
      <c r="R15" s="149"/>
      <c r="S15" s="149"/>
      <c r="T15" s="14"/>
      <c r="U15" s="14"/>
      <c r="V15" s="14"/>
      <c r="W15" s="14"/>
      <c r="X15" s="13">
        <v>12</v>
      </c>
      <c r="Y15" s="13">
        <v>12</v>
      </c>
      <c r="Z15" s="13">
        <v>12</v>
      </c>
      <c r="AA15" s="13">
        <v>12</v>
      </c>
      <c r="AB15" s="13"/>
      <c r="AC15" s="13">
        <v>12</v>
      </c>
      <c r="AD15" s="13">
        <v>12</v>
      </c>
      <c r="AE15" s="13">
        <v>8</v>
      </c>
      <c r="AF15" s="13"/>
      <c r="AG15" s="13">
        <v>8</v>
      </c>
      <c r="AH15" s="13">
        <v>8</v>
      </c>
      <c r="AI15" s="13">
        <v>8</v>
      </c>
      <c r="AJ15" s="13">
        <v>6</v>
      </c>
      <c r="AK15" s="13"/>
      <c r="AL15" s="13"/>
      <c r="AM15" s="13"/>
      <c r="AN15" s="13"/>
      <c r="AO15" s="14"/>
      <c r="AP15" s="14"/>
      <c r="AQ15" s="14"/>
      <c r="AR15" s="14"/>
      <c r="AS15" s="14"/>
      <c r="AT15" s="14"/>
      <c r="AU15" s="14"/>
      <c r="AV15" s="14">
        <f t="shared" si="1"/>
        <v>171</v>
      </c>
    </row>
    <row r="16" spans="1:48" ht="15.75" thickBot="1" x14ac:dyDescent="0.3">
      <c r="A16" s="272"/>
      <c r="B16" s="312"/>
      <c r="C16" s="310"/>
      <c r="D16" s="104" t="s">
        <v>11</v>
      </c>
      <c r="E16" s="149">
        <v>4</v>
      </c>
      <c r="F16" s="149">
        <v>4</v>
      </c>
      <c r="G16" s="149">
        <v>3</v>
      </c>
      <c r="H16" s="149"/>
      <c r="I16" s="149">
        <v>3</v>
      </c>
      <c r="J16" s="149">
        <v>3</v>
      </c>
      <c r="K16" s="149">
        <v>3</v>
      </c>
      <c r="L16" s="149"/>
      <c r="M16" s="149">
        <v>3</v>
      </c>
      <c r="N16" s="149">
        <v>5</v>
      </c>
      <c r="O16" s="149">
        <v>3</v>
      </c>
      <c r="P16" s="149"/>
      <c r="Q16" s="149"/>
      <c r="R16" s="149"/>
      <c r="S16" s="149"/>
      <c r="T16" s="14"/>
      <c r="U16" s="14"/>
      <c r="V16" s="14"/>
      <c r="W16" s="14"/>
      <c r="X16" s="13">
        <v>6</v>
      </c>
      <c r="Y16" s="13">
        <v>6</v>
      </c>
      <c r="Z16" s="13">
        <v>6</v>
      </c>
      <c r="AA16" s="13">
        <v>6</v>
      </c>
      <c r="AB16" s="13"/>
      <c r="AC16" s="13">
        <v>6</v>
      </c>
      <c r="AD16" s="13">
        <v>6</v>
      </c>
      <c r="AE16" s="13">
        <v>4</v>
      </c>
      <c r="AF16" s="13"/>
      <c r="AG16" s="13">
        <v>4</v>
      </c>
      <c r="AH16" s="13">
        <v>4</v>
      </c>
      <c r="AI16" s="13">
        <v>4</v>
      </c>
      <c r="AJ16" s="13">
        <v>2</v>
      </c>
      <c r="AK16" s="13"/>
      <c r="AL16" s="13"/>
      <c r="AM16" s="13"/>
      <c r="AN16" s="13"/>
      <c r="AO16" s="14"/>
      <c r="AP16" s="14"/>
      <c r="AQ16" s="14"/>
      <c r="AR16" s="14"/>
      <c r="AS16" s="14"/>
      <c r="AT16" s="14"/>
      <c r="AU16" s="14"/>
      <c r="AV16" s="14">
        <f t="shared" si="1"/>
        <v>85</v>
      </c>
    </row>
    <row r="17" spans="1:48" ht="15.75" thickBot="1" x14ac:dyDescent="0.3">
      <c r="A17" s="272"/>
      <c r="B17" s="222" t="s">
        <v>104</v>
      </c>
      <c r="C17" s="224" t="s">
        <v>105</v>
      </c>
      <c r="D17" s="104" t="s">
        <v>10</v>
      </c>
      <c r="E17" s="149">
        <v>8</v>
      </c>
      <c r="F17" s="149">
        <v>8</v>
      </c>
      <c r="G17" s="149">
        <v>8</v>
      </c>
      <c r="H17" s="149"/>
      <c r="I17" s="149">
        <v>8</v>
      </c>
      <c r="J17" s="149">
        <v>8</v>
      </c>
      <c r="K17" s="149">
        <v>10</v>
      </c>
      <c r="L17" s="149"/>
      <c r="M17" s="149">
        <v>10</v>
      </c>
      <c r="N17" s="149">
        <v>10</v>
      </c>
      <c r="O17" s="149">
        <v>2</v>
      </c>
      <c r="P17" s="149"/>
      <c r="Q17" s="149"/>
      <c r="R17" s="149"/>
      <c r="S17" s="149"/>
      <c r="T17" s="14"/>
      <c r="U17" s="14"/>
      <c r="V17" s="14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4"/>
      <c r="AP17" s="14"/>
      <c r="AQ17" s="14"/>
      <c r="AR17" s="14"/>
      <c r="AS17" s="14"/>
      <c r="AT17" s="14"/>
      <c r="AU17" s="14"/>
      <c r="AV17" s="14">
        <f t="shared" si="1"/>
        <v>72</v>
      </c>
    </row>
    <row r="18" spans="1:48" ht="15.75" thickBot="1" x14ac:dyDescent="0.3">
      <c r="A18" s="272"/>
      <c r="B18" s="312"/>
      <c r="C18" s="310"/>
      <c r="D18" s="104" t="s">
        <v>11</v>
      </c>
      <c r="E18" s="149">
        <v>4</v>
      </c>
      <c r="F18" s="149">
        <v>4</v>
      </c>
      <c r="G18" s="149">
        <v>4</v>
      </c>
      <c r="H18" s="149"/>
      <c r="I18" s="149">
        <v>4</v>
      </c>
      <c r="J18" s="149">
        <v>4</v>
      </c>
      <c r="K18" s="149">
        <v>5</v>
      </c>
      <c r="L18" s="149"/>
      <c r="M18" s="149">
        <v>5</v>
      </c>
      <c r="N18" s="149">
        <v>5</v>
      </c>
      <c r="O18" s="149">
        <v>1</v>
      </c>
      <c r="P18" s="149"/>
      <c r="Q18" s="149"/>
      <c r="R18" s="149"/>
      <c r="S18" s="149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4"/>
      <c r="AP18" s="14"/>
      <c r="AQ18" s="14"/>
      <c r="AR18" s="14"/>
      <c r="AS18" s="14"/>
      <c r="AT18" s="14"/>
      <c r="AU18" s="14"/>
      <c r="AV18" s="14">
        <f t="shared" si="1"/>
        <v>36</v>
      </c>
    </row>
    <row r="19" spans="1:48" ht="15.75" thickBot="1" x14ac:dyDescent="0.3">
      <c r="A19" s="272"/>
      <c r="B19" s="222" t="s">
        <v>106</v>
      </c>
      <c r="C19" s="308" t="s">
        <v>82</v>
      </c>
      <c r="D19" s="104" t="s">
        <v>10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"/>
      <c r="U19" s="14"/>
      <c r="V19" s="14"/>
      <c r="W19" s="14"/>
      <c r="X19" s="13">
        <v>4</v>
      </c>
      <c r="Y19" s="13">
        <v>4</v>
      </c>
      <c r="Z19" s="13">
        <v>4</v>
      </c>
      <c r="AA19" s="13">
        <v>4</v>
      </c>
      <c r="AB19" s="13"/>
      <c r="AC19" s="13">
        <v>4</v>
      </c>
      <c r="AD19" s="13">
        <v>4</v>
      </c>
      <c r="AE19" s="13">
        <v>4</v>
      </c>
      <c r="AF19" s="13"/>
      <c r="AG19" s="13">
        <v>2</v>
      </c>
      <c r="AH19" s="13">
        <v>2</v>
      </c>
      <c r="AI19" s="13">
        <v>2</v>
      </c>
      <c r="AJ19" s="13">
        <v>2</v>
      </c>
      <c r="AK19" s="13"/>
      <c r="AL19" s="13"/>
      <c r="AM19" s="13"/>
      <c r="AN19" s="13"/>
      <c r="AO19" s="14"/>
      <c r="AP19" s="14"/>
      <c r="AQ19" s="14"/>
      <c r="AR19" s="14"/>
      <c r="AS19" s="14"/>
      <c r="AT19" s="14"/>
      <c r="AU19" s="14"/>
      <c r="AV19" s="14">
        <f t="shared" si="1"/>
        <v>36</v>
      </c>
    </row>
    <row r="20" spans="1:48" ht="15.75" thickBot="1" x14ac:dyDescent="0.3">
      <c r="A20" s="272"/>
      <c r="B20" s="312"/>
      <c r="C20" s="309"/>
      <c r="D20" s="104" t="s">
        <v>11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"/>
      <c r="U20" s="14"/>
      <c r="V20" s="14"/>
      <c r="W20" s="14"/>
      <c r="X20" s="13">
        <v>2</v>
      </c>
      <c r="Y20" s="13">
        <v>2</v>
      </c>
      <c r="Z20" s="13">
        <v>2</v>
      </c>
      <c r="AA20" s="13">
        <v>2</v>
      </c>
      <c r="AB20" s="13"/>
      <c r="AC20" s="13">
        <v>2</v>
      </c>
      <c r="AD20" s="13">
        <v>2</v>
      </c>
      <c r="AE20" s="13">
        <v>2</v>
      </c>
      <c r="AF20" s="13"/>
      <c r="AG20" s="13">
        <v>1</v>
      </c>
      <c r="AH20" s="13">
        <v>1</v>
      </c>
      <c r="AI20" s="13">
        <v>1</v>
      </c>
      <c r="AJ20" s="13">
        <v>1</v>
      </c>
      <c r="AK20" s="13"/>
      <c r="AL20" s="13"/>
      <c r="AM20" s="13"/>
      <c r="AN20" s="13"/>
      <c r="AO20" s="14"/>
      <c r="AP20" s="14"/>
      <c r="AQ20" s="14"/>
      <c r="AR20" s="14"/>
      <c r="AS20" s="14"/>
      <c r="AT20" s="14"/>
      <c r="AU20" s="14"/>
      <c r="AV20" s="14">
        <f t="shared" si="1"/>
        <v>18</v>
      </c>
    </row>
    <row r="21" spans="1:48" ht="15.75" thickBot="1" x14ac:dyDescent="0.3">
      <c r="A21" s="272"/>
      <c r="B21" s="183" t="s">
        <v>83</v>
      </c>
      <c r="C21" s="171" t="s">
        <v>84</v>
      </c>
      <c r="D21" s="15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1"/>
        <v>0</v>
      </c>
    </row>
    <row r="22" spans="1:48" ht="15.75" thickBot="1" x14ac:dyDescent="0.3">
      <c r="A22" s="272"/>
      <c r="B22" s="215" t="s">
        <v>108</v>
      </c>
      <c r="C22" s="217" t="s">
        <v>61</v>
      </c>
      <c r="D22" s="168" t="s">
        <v>10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>
        <v>4</v>
      </c>
      <c r="Y22" s="14">
        <v>4</v>
      </c>
      <c r="Z22" s="14">
        <v>4</v>
      </c>
      <c r="AA22" s="14">
        <v>4</v>
      </c>
      <c r="AB22" s="14"/>
      <c r="AC22" s="14">
        <v>4</v>
      </c>
      <c r="AD22" s="14">
        <v>4</v>
      </c>
      <c r="AE22" s="14">
        <v>4</v>
      </c>
      <c r="AF22" s="14"/>
      <c r="AG22" s="14">
        <v>4</v>
      </c>
      <c r="AH22" s="14">
        <v>2</v>
      </c>
      <c r="AI22" s="14">
        <v>2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1"/>
        <v>36</v>
      </c>
    </row>
    <row r="23" spans="1:48" ht="15.75" thickBot="1" x14ac:dyDescent="0.3">
      <c r="A23" s="272"/>
      <c r="B23" s="229"/>
      <c r="C23" s="232"/>
      <c r="D23" s="182" t="s">
        <v>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>
        <v>2</v>
      </c>
      <c r="Y23" s="14">
        <v>2</v>
      </c>
      <c r="Z23" s="14">
        <v>2</v>
      </c>
      <c r="AA23" s="14">
        <v>2</v>
      </c>
      <c r="AB23" s="14"/>
      <c r="AC23" s="14">
        <v>2</v>
      </c>
      <c r="AD23" s="14">
        <v>2</v>
      </c>
      <c r="AE23" s="14">
        <v>2</v>
      </c>
      <c r="AF23" s="14"/>
      <c r="AG23" s="14">
        <v>2</v>
      </c>
      <c r="AH23" s="14">
        <v>1</v>
      </c>
      <c r="AI23" s="14">
        <v>1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1"/>
        <v>18</v>
      </c>
    </row>
    <row r="24" spans="1:48" ht="15.75" thickBot="1" x14ac:dyDescent="0.3">
      <c r="A24" s="272"/>
      <c r="B24" s="215" t="s">
        <v>107</v>
      </c>
      <c r="C24" s="217" t="s">
        <v>109</v>
      </c>
      <c r="D24" s="170" t="s">
        <v>10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>
        <v>4</v>
      </c>
      <c r="Y24" s="14">
        <v>4</v>
      </c>
      <c r="Z24" s="14">
        <v>4</v>
      </c>
      <c r="AA24" s="14">
        <v>4</v>
      </c>
      <c r="AB24" s="14"/>
      <c r="AC24" s="14">
        <v>4</v>
      </c>
      <c r="AD24" s="14">
        <v>4</v>
      </c>
      <c r="AE24" s="14">
        <v>4</v>
      </c>
      <c r="AF24" s="14"/>
      <c r="AG24" s="14">
        <v>4</v>
      </c>
      <c r="AH24" s="14">
        <v>2</v>
      </c>
      <c r="AI24" s="14">
        <v>2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1"/>
        <v>36</v>
      </c>
    </row>
    <row r="25" spans="1:48" ht="15.75" thickBot="1" x14ac:dyDescent="0.3">
      <c r="A25" s="272"/>
      <c r="B25" s="229"/>
      <c r="C25" s="232"/>
      <c r="D25" s="170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4">
        <v>2</v>
      </c>
      <c r="Y25" s="14">
        <v>2</v>
      </c>
      <c r="Z25" s="14">
        <v>2</v>
      </c>
      <c r="AA25" s="14">
        <v>2</v>
      </c>
      <c r="AB25" s="14"/>
      <c r="AC25" s="14">
        <v>2</v>
      </c>
      <c r="AD25" s="14">
        <v>2</v>
      </c>
      <c r="AE25" s="14">
        <v>2</v>
      </c>
      <c r="AF25" s="14"/>
      <c r="AG25" s="14">
        <v>2</v>
      </c>
      <c r="AH25" s="14">
        <v>1</v>
      </c>
      <c r="AI25" s="14">
        <v>1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1"/>
        <v>18</v>
      </c>
    </row>
    <row r="26" spans="1:48" ht="15.75" thickBot="1" x14ac:dyDescent="0.3">
      <c r="A26" s="272"/>
      <c r="B26" s="215" t="s">
        <v>110</v>
      </c>
      <c r="C26" s="217" t="s">
        <v>141</v>
      </c>
      <c r="D26" s="182" t="s">
        <v>10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4"/>
      <c r="X26" s="14">
        <v>2</v>
      </c>
      <c r="Y26" s="14">
        <v>2</v>
      </c>
      <c r="Z26" s="14">
        <v>4</v>
      </c>
      <c r="AA26" s="14">
        <v>4</v>
      </c>
      <c r="AB26" s="14"/>
      <c r="AC26" s="14">
        <v>4</v>
      </c>
      <c r="AD26" s="14">
        <v>4</v>
      </c>
      <c r="AE26" s="14">
        <v>4</v>
      </c>
      <c r="AF26" s="14"/>
      <c r="AG26" s="14">
        <v>4</v>
      </c>
      <c r="AH26" s="14">
        <v>4</v>
      </c>
      <c r="AI26" s="14">
        <v>4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 t="shared" si="1"/>
        <v>36</v>
      </c>
    </row>
    <row r="27" spans="1:48" ht="15.75" thickBot="1" x14ac:dyDescent="0.3">
      <c r="A27" s="272"/>
      <c r="B27" s="216"/>
      <c r="C27" s="218"/>
      <c r="D27" s="71" t="s">
        <v>11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>
        <v>1</v>
      </c>
      <c r="Y27" s="14">
        <v>1</v>
      </c>
      <c r="Z27" s="14">
        <v>2</v>
      </c>
      <c r="AA27" s="14">
        <v>2</v>
      </c>
      <c r="AB27" s="14"/>
      <c r="AC27" s="14">
        <v>2</v>
      </c>
      <c r="AD27" s="14">
        <v>2</v>
      </c>
      <c r="AE27" s="14">
        <v>2</v>
      </c>
      <c r="AF27" s="14"/>
      <c r="AG27" s="14">
        <v>2</v>
      </c>
      <c r="AH27" s="14">
        <v>2</v>
      </c>
      <c r="AI27" s="14">
        <v>2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 t="shared" si="1"/>
        <v>18</v>
      </c>
    </row>
    <row r="28" spans="1:48" ht="15.75" thickBot="1" x14ac:dyDescent="0.3">
      <c r="A28" s="272"/>
      <c r="B28" s="89" t="s">
        <v>111</v>
      </c>
      <c r="C28" s="97" t="s">
        <v>73</v>
      </c>
      <c r="D28" s="18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1"/>
        <v>0</v>
      </c>
    </row>
    <row r="29" spans="1:48" ht="15.75" thickBot="1" x14ac:dyDescent="0.3">
      <c r="A29" s="272"/>
      <c r="B29" s="223" t="s">
        <v>112</v>
      </c>
      <c r="C29" s="225" t="s">
        <v>78</v>
      </c>
      <c r="D29" s="104" t="s">
        <v>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4"/>
      <c r="AA29" s="14"/>
      <c r="AB29" s="14"/>
      <c r="AC29" s="14"/>
      <c r="AD29" s="14"/>
      <c r="AE29" s="14">
        <v>4</v>
      </c>
      <c r="AF29" s="14"/>
      <c r="AG29" s="14">
        <v>6</v>
      </c>
      <c r="AH29" s="14">
        <v>6</v>
      </c>
      <c r="AI29" s="14">
        <v>6</v>
      </c>
      <c r="AJ29" s="14">
        <v>10</v>
      </c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1"/>
        <v>32</v>
      </c>
    </row>
    <row r="30" spans="1:48" ht="15.75" thickBot="1" x14ac:dyDescent="0.3">
      <c r="A30" s="272"/>
      <c r="B30" s="312"/>
      <c r="C30" s="310"/>
      <c r="D30" s="104" t="s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4"/>
      <c r="AA30" s="14"/>
      <c r="AB30" s="14"/>
      <c r="AC30" s="14"/>
      <c r="AD30" s="14"/>
      <c r="AE30" s="14">
        <v>1</v>
      </c>
      <c r="AF30" s="14"/>
      <c r="AG30" s="14">
        <v>2</v>
      </c>
      <c r="AH30" s="14">
        <v>3</v>
      </c>
      <c r="AI30" s="14">
        <v>4</v>
      </c>
      <c r="AJ30" s="14">
        <v>6</v>
      </c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>
        <f t="shared" si="1"/>
        <v>16</v>
      </c>
    </row>
    <row r="31" spans="1:48" ht="15.75" thickBot="1" x14ac:dyDescent="0.3">
      <c r="A31" s="271"/>
      <c r="B31" s="65" t="s">
        <v>12</v>
      </c>
      <c r="C31" s="151" t="s">
        <v>13</v>
      </c>
      <c r="D31" s="9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43"/>
      <c r="AU31" s="15"/>
      <c r="AV31" s="14">
        <f t="shared" si="1"/>
        <v>0</v>
      </c>
    </row>
    <row r="32" spans="1:48" ht="26.25" thickBot="1" x14ac:dyDescent="0.3">
      <c r="A32" s="271"/>
      <c r="B32" s="89" t="s">
        <v>21</v>
      </c>
      <c r="C32" s="18" t="s">
        <v>142</v>
      </c>
      <c r="D32" s="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44"/>
      <c r="AU32" s="21"/>
      <c r="AV32" s="14">
        <f t="shared" si="1"/>
        <v>0</v>
      </c>
    </row>
    <row r="33" spans="1:48" ht="18" customHeight="1" thickBot="1" x14ac:dyDescent="0.3">
      <c r="A33" s="271"/>
      <c r="B33" s="215" t="s">
        <v>22</v>
      </c>
      <c r="C33" s="227" t="s">
        <v>143</v>
      </c>
      <c r="D33" s="29" t="s">
        <v>10</v>
      </c>
      <c r="E33" s="22">
        <v>4</v>
      </c>
      <c r="F33" s="22">
        <v>4</v>
      </c>
      <c r="G33" s="22">
        <v>4</v>
      </c>
      <c r="H33" s="22"/>
      <c r="I33" s="22">
        <v>4</v>
      </c>
      <c r="J33" s="22">
        <v>4</v>
      </c>
      <c r="K33" s="22">
        <v>3</v>
      </c>
      <c r="L33" s="22"/>
      <c r="M33" s="22">
        <v>2</v>
      </c>
      <c r="N33" s="22">
        <v>2</v>
      </c>
      <c r="O33" s="22">
        <v>2</v>
      </c>
      <c r="P33" s="22"/>
      <c r="Q33" s="22"/>
      <c r="R33" s="22"/>
      <c r="S33" s="22"/>
      <c r="T33" s="22"/>
      <c r="U33" s="22"/>
      <c r="V33" s="23"/>
      <c r="W33" s="23"/>
      <c r="X33" s="23">
        <v>2</v>
      </c>
      <c r="Y33" s="23">
        <v>4</v>
      </c>
      <c r="Z33" s="23">
        <v>2</v>
      </c>
      <c r="AA33" s="23">
        <v>4</v>
      </c>
      <c r="AB33" s="23"/>
      <c r="AC33" s="23">
        <v>2</v>
      </c>
      <c r="AD33" s="23">
        <v>4</v>
      </c>
      <c r="AE33" s="23">
        <v>2</v>
      </c>
      <c r="AF33" s="23"/>
      <c r="AG33" s="23">
        <v>2</v>
      </c>
      <c r="AH33" s="23">
        <v>4</v>
      </c>
      <c r="AI33" s="23">
        <v>3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14">
        <f>SUM(E33:AU33)</f>
        <v>58</v>
      </c>
    </row>
    <row r="34" spans="1:48" ht="16.5" customHeight="1" thickBot="1" x14ac:dyDescent="0.3">
      <c r="A34" s="271"/>
      <c r="B34" s="229"/>
      <c r="C34" s="275"/>
      <c r="D34" s="9" t="s">
        <v>11</v>
      </c>
      <c r="E34" s="22">
        <v>2</v>
      </c>
      <c r="F34" s="22">
        <v>2</v>
      </c>
      <c r="G34" s="22">
        <v>2</v>
      </c>
      <c r="H34" s="22"/>
      <c r="I34" s="22">
        <v>2</v>
      </c>
      <c r="J34" s="22">
        <v>2</v>
      </c>
      <c r="K34" s="22">
        <v>1</v>
      </c>
      <c r="L34" s="22"/>
      <c r="M34" s="22"/>
      <c r="N34" s="13">
        <v>1</v>
      </c>
      <c r="O34" s="13"/>
      <c r="P34" s="13"/>
      <c r="Q34" s="13"/>
      <c r="R34" s="13"/>
      <c r="S34" s="13"/>
      <c r="T34" s="13"/>
      <c r="U34" s="13"/>
      <c r="V34" s="14"/>
      <c r="W34" s="14"/>
      <c r="X34" s="14"/>
      <c r="Y34" s="14">
        <v>1</v>
      </c>
      <c r="Z34" s="14"/>
      <c r="AA34" s="14">
        <v>1</v>
      </c>
      <c r="AB34" s="14"/>
      <c r="AC34" s="14"/>
      <c r="AD34" s="14">
        <v>1</v>
      </c>
      <c r="AE34" s="14">
        <v>1</v>
      </c>
      <c r="AF34" s="14"/>
      <c r="AG34" s="14">
        <v>1</v>
      </c>
      <c r="AH34" s="14">
        <v>1</v>
      </c>
      <c r="AI34" s="14">
        <v>4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f t="shared" si="0"/>
        <v>22</v>
      </c>
    </row>
    <row r="35" spans="1:48" ht="15.75" thickBot="1" x14ac:dyDescent="0.3">
      <c r="A35" s="271"/>
      <c r="B35" s="29" t="s">
        <v>23</v>
      </c>
      <c r="C35" s="42" t="s">
        <v>18</v>
      </c>
      <c r="D35" s="29"/>
      <c r="E35" s="13"/>
      <c r="F35" s="13"/>
      <c r="G35" s="13"/>
      <c r="H35" s="13">
        <v>36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/>
      <c r="Y35" s="14"/>
      <c r="Z35" s="14"/>
      <c r="AA35" s="14"/>
      <c r="AB35" s="14">
        <v>36</v>
      </c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20">
        <f t="shared" si="0"/>
        <v>72</v>
      </c>
    </row>
    <row r="36" spans="1:48" ht="15.75" thickBot="1" x14ac:dyDescent="0.3">
      <c r="A36" s="271"/>
      <c r="B36" s="71" t="s">
        <v>24</v>
      </c>
      <c r="C36" s="17" t="s">
        <v>20</v>
      </c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>
        <v>18</v>
      </c>
      <c r="AK36" s="20">
        <v>36</v>
      </c>
      <c r="AL36" s="20">
        <v>36</v>
      </c>
      <c r="AM36" s="20">
        <v>36</v>
      </c>
      <c r="AN36" s="20">
        <v>18</v>
      </c>
      <c r="AO36" s="20"/>
      <c r="AP36" s="20"/>
      <c r="AQ36" s="20"/>
      <c r="AR36" s="20"/>
      <c r="AS36" s="20"/>
      <c r="AT36" s="20"/>
      <c r="AU36" s="155"/>
      <c r="AV36" s="23">
        <f>SUM(E36:AU36)</f>
        <v>144</v>
      </c>
    </row>
    <row r="37" spans="1:48" ht="32.25" customHeight="1" thickBot="1" x14ac:dyDescent="0.3">
      <c r="A37" s="101"/>
      <c r="B37" s="144" t="s">
        <v>25</v>
      </c>
      <c r="C37" s="204" t="s">
        <v>135</v>
      </c>
      <c r="D37" s="52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56"/>
      <c r="AV37" s="23">
        <f t="shared" ref="AV37:AV46" si="2">SUM(E37:AU37)</f>
        <v>0</v>
      </c>
    </row>
    <row r="38" spans="1:48" ht="15.75" thickBot="1" x14ac:dyDescent="0.3">
      <c r="A38" s="101"/>
      <c r="B38" s="313" t="s">
        <v>26</v>
      </c>
      <c r="C38" s="315" t="s">
        <v>136</v>
      </c>
      <c r="D38" s="29" t="s">
        <v>10</v>
      </c>
      <c r="E38" s="109"/>
      <c r="F38" s="109"/>
      <c r="G38" s="109">
        <v>6</v>
      </c>
      <c r="H38" s="109"/>
      <c r="I38" s="109">
        <v>4</v>
      </c>
      <c r="J38" s="109">
        <v>4</v>
      </c>
      <c r="K38" s="109">
        <v>4</v>
      </c>
      <c r="L38" s="109"/>
      <c r="M38" s="109">
        <v>6</v>
      </c>
      <c r="N38" s="109">
        <v>2</v>
      </c>
      <c r="O38" s="109">
        <v>4</v>
      </c>
      <c r="P38" s="109"/>
      <c r="Q38" s="109"/>
      <c r="R38" s="109"/>
      <c r="S38" s="109"/>
      <c r="T38" s="109"/>
      <c r="U38" s="10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56"/>
      <c r="AV38" s="23">
        <f t="shared" si="2"/>
        <v>30</v>
      </c>
    </row>
    <row r="39" spans="1:48" ht="15.75" thickBot="1" x14ac:dyDescent="0.3">
      <c r="A39" s="101"/>
      <c r="B39" s="314"/>
      <c r="C39" s="316"/>
      <c r="D39" s="9" t="s">
        <v>11</v>
      </c>
      <c r="E39" s="109"/>
      <c r="F39" s="109"/>
      <c r="G39" s="109">
        <v>3</v>
      </c>
      <c r="H39" s="109"/>
      <c r="I39" s="109">
        <v>2</v>
      </c>
      <c r="J39" s="109">
        <v>2</v>
      </c>
      <c r="K39" s="109">
        <v>2</v>
      </c>
      <c r="L39" s="109"/>
      <c r="M39" s="109">
        <v>3</v>
      </c>
      <c r="N39" s="109">
        <v>1</v>
      </c>
      <c r="O39" s="109">
        <v>2</v>
      </c>
      <c r="P39" s="109"/>
      <c r="Q39" s="109"/>
      <c r="R39" s="109"/>
      <c r="S39" s="109"/>
      <c r="T39" s="109"/>
      <c r="U39" s="10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56"/>
      <c r="AV39" s="23">
        <f t="shared" si="2"/>
        <v>15</v>
      </c>
    </row>
    <row r="40" spans="1:48" ht="15.75" thickBot="1" x14ac:dyDescent="0.3">
      <c r="A40" s="101"/>
      <c r="B40" s="152" t="s">
        <v>97</v>
      </c>
      <c r="C40" s="153" t="s">
        <v>18</v>
      </c>
      <c r="D40" s="52"/>
      <c r="E40" s="109"/>
      <c r="F40" s="109"/>
      <c r="G40" s="109"/>
      <c r="H40" s="109"/>
      <c r="I40" s="109"/>
      <c r="J40" s="206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56"/>
      <c r="AV40" s="23">
        <f t="shared" si="2"/>
        <v>0</v>
      </c>
    </row>
    <row r="41" spans="1:48" ht="15.75" thickBot="1" x14ac:dyDescent="0.3">
      <c r="A41" s="101"/>
      <c r="B41" s="104" t="s">
        <v>96</v>
      </c>
      <c r="C41" s="154" t="s">
        <v>20</v>
      </c>
      <c r="D41" s="52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>
        <v>18</v>
      </c>
      <c r="P41" s="109">
        <v>36</v>
      </c>
      <c r="Q41" s="109">
        <v>36</v>
      </c>
      <c r="R41" s="109">
        <v>36</v>
      </c>
      <c r="S41" s="109">
        <v>36</v>
      </c>
      <c r="T41" s="109">
        <v>36</v>
      </c>
      <c r="U41" s="109">
        <v>18</v>
      </c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56"/>
      <c r="AV41" s="23">
        <f t="shared" si="2"/>
        <v>216</v>
      </c>
    </row>
    <row r="42" spans="1:48" ht="27" customHeight="1" thickBot="1" x14ac:dyDescent="0.3">
      <c r="A42" s="195"/>
      <c r="B42" s="191" t="s">
        <v>140</v>
      </c>
      <c r="C42" s="205" t="s">
        <v>144</v>
      </c>
      <c r="D42" s="52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56"/>
      <c r="AV42" s="23">
        <f t="shared" si="2"/>
        <v>0</v>
      </c>
    </row>
    <row r="43" spans="1:48" ht="15.75" thickBot="1" x14ac:dyDescent="0.3">
      <c r="A43" s="195"/>
      <c r="B43" s="273" t="s">
        <v>145</v>
      </c>
      <c r="C43" s="215" t="s">
        <v>148</v>
      </c>
      <c r="D43" s="29" t="s">
        <v>10</v>
      </c>
      <c r="E43" s="109">
        <v>2</v>
      </c>
      <c r="F43" s="109">
        <v>2</v>
      </c>
      <c r="G43" s="109">
        <v>2</v>
      </c>
      <c r="H43" s="109"/>
      <c r="I43" s="109">
        <v>2</v>
      </c>
      <c r="J43" s="109">
        <v>2</v>
      </c>
      <c r="K43" s="109">
        <v>2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19"/>
      <c r="W43" s="119"/>
      <c r="X43" s="119">
        <v>6</v>
      </c>
      <c r="Y43" s="119">
        <v>4</v>
      </c>
      <c r="Z43" s="119">
        <v>4</v>
      </c>
      <c r="AA43" s="119">
        <v>2</v>
      </c>
      <c r="AB43" s="119"/>
      <c r="AC43" s="119">
        <v>4</v>
      </c>
      <c r="AD43" s="119">
        <v>2</v>
      </c>
      <c r="AE43" s="119">
        <v>4</v>
      </c>
      <c r="AF43" s="119"/>
      <c r="AG43" s="119">
        <v>4</v>
      </c>
      <c r="AH43" s="119">
        <v>7</v>
      </c>
      <c r="AI43" s="119">
        <v>9</v>
      </c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56"/>
      <c r="AV43" s="23">
        <f t="shared" si="2"/>
        <v>58</v>
      </c>
    </row>
    <row r="44" spans="1:48" ht="15.75" thickBot="1" x14ac:dyDescent="0.3">
      <c r="A44" s="195"/>
      <c r="B44" s="294"/>
      <c r="C44" s="216"/>
      <c r="D44" s="198" t="s">
        <v>11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19"/>
      <c r="W44" s="119"/>
      <c r="X44" s="119">
        <v>3</v>
      </c>
      <c r="Y44" s="119">
        <v>2</v>
      </c>
      <c r="Z44" s="119">
        <v>2</v>
      </c>
      <c r="AA44" s="119">
        <v>1</v>
      </c>
      <c r="AB44" s="119"/>
      <c r="AC44" s="119">
        <v>2</v>
      </c>
      <c r="AD44" s="119">
        <v>1</v>
      </c>
      <c r="AE44" s="119">
        <v>2</v>
      </c>
      <c r="AF44" s="119"/>
      <c r="AG44" s="119">
        <v>2</v>
      </c>
      <c r="AH44" s="119">
        <v>4</v>
      </c>
      <c r="AI44" s="119">
        <v>1</v>
      </c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56"/>
      <c r="AV44" s="23">
        <f t="shared" si="2"/>
        <v>20</v>
      </c>
    </row>
    <row r="45" spans="1:48" ht="15.75" thickBot="1" x14ac:dyDescent="0.3">
      <c r="A45" s="195"/>
      <c r="B45" s="29" t="s">
        <v>146</v>
      </c>
      <c r="C45" s="153" t="s">
        <v>18</v>
      </c>
      <c r="D45" s="52"/>
      <c r="E45" s="109"/>
      <c r="F45" s="109"/>
      <c r="G45" s="109"/>
      <c r="H45" s="109"/>
      <c r="I45" s="109"/>
      <c r="J45" s="206"/>
      <c r="K45" s="109"/>
      <c r="L45" s="109">
        <v>36</v>
      </c>
      <c r="M45" s="109"/>
      <c r="N45" s="109"/>
      <c r="O45" s="109"/>
      <c r="P45" s="109"/>
      <c r="Q45" s="109"/>
      <c r="R45" s="109"/>
      <c r="S45" s="109"/>
      <c r="T45" s="109"/>
      <c r="U45" s="10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36</v>
      </c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56"/>
      <c r="AV45" s="23">
        <f t="shared" si="2"/>
        <v>72</v>
      </c>
    </row>
    <row r="46" spans="1:48" ht="15.75" thickBot="1" x14ac:dyDescent="0.3">
      <c r="A46" s="195"/>
      <c r="B46" s="29" t="s">
        <v>147</v>
      </c>
      <c r="C46" s="42" t="s">
        <v>20</v>
      </c>
      <c r="D46" s="52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>
        <v>18</v>
      </c>
      <c r="AO46" s="119">
        <v>36</v>
      </c>
      <c r="AP46" s="119">
        <v>36</v>
      </c>
      <c r="AQ46" s="119">
        <v>36</v>
      </c>
      <c r="AR46" s="119">
        <v>18</v>
      </c>
      <c r="AS46" s="119"/>
      <c r="AT46" s="119"/>
      <c r="AU46" s="156"/>
      <c r="AV46" s="23">
        <f t="shared" si="2"/>
        <v>144</v>
      </c>
    </row>
    <row r="47" spans="1:48" ht="15.75" thickBot="1" x14ac:dyDescent="0.3">
      <c r="A47" s="101"/>
      <c r="B47" s="319" t="s">
        <v>113</v>
      </c>
      <c r="C47" s="321" t="s">
        <v>27</v>
      </c>
      <c r="D47" s="29" t="s">
        <v>10</v>
      </c>
      <c r="E47" s="13">
        <v>2</v>
      </c>
      <c r="F47" s="13">
        <v>2</v>
      </c>
      <c r="G47" s="13">
        <v>2</v>
      </c>
      <c r="H47" s="13"/>
      <c r="I47" s="13">
        <v>2</v>
      </c>
      <c r="J47" s="13">
        <v>2</v>
      </c>
      <c r="K47" s="13">
        <v>2</v>
      </c>
      <c r="L47" s="13"/>
      <c r="M47" s="13">
        <v>2</v>
      </c>
      <c r="N47" s="13">
        <v>2</v>
      </c>
      <c r="O47" s="13">
        <v>1</v>
      </c>
      <c r="P47" s="13"/>
      <c r="Q47" s="13"/>
      <c r="R47" s="13"/>
      <c r="S47" s="13"/>
      <c r="T47" s="13"/>
      <c r="U47" s="13"/>
      <c r="V47" s="14"/>
      <c r="W47" s="14"/>
      <c r="X47" s="14">
        <v>2</v>
      </c>
      <c r="Y47" s="14">
        <v>2</v>
      </c>
      <c r="Z47" s="14">
        <v>2</v>
      </c>
      <c r="AA47" s="14">
        <v>2</v>
      </c>
      <c r="AB47" s="14"/>
      <c r="AC47" s="14">
        <v>2</v>
      </c>
      <c r="AD47" s="14">
        <v>2</v>
      </c>
      <c r="AE47" s="14">
        <v>2</v>
      </c>
      <c r="AF47" s="14"/>
      <c r="AG47" s="14">
        <v>2</v>
      </c>
      <c r="AH47" s="14">
        <v>1</v>
      </c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94">
        <f t="shared" ref="AV47:AV48" si="3">SUM(E47:AU47)</f>
        <v>34</v>
      </c>
    </row>
    <row r="48" spans="1:48" ht="15.75" thickBot="1" x14ac:dyDescent="0.3">
      <c r="A48" s="101"/>
      <c r="B48" s="320"/>
      <c r="C48" s="299"/>
      <c r="D48" s="9" t="s">
        <v>11</v>
      </c>
      <c r="E48" s="13">
        <v>2</v>
      </c>
      <c r="F48" s="13">
        <v>2</v>
      </c>
      <c r="G48" s="13">
        <v>2</v>
      </c>
      <c r="H48" s="13"/>
      <c r="I48" s="13">
        <v>2</v>
      </c>
      <c r="J48" s="13">
        <v>2</v>
      </c>
      <c r="K48" s="13">
        <v>2</v>
      </c>
      <c r="L48" s="13"/>
      <c r="M48" s="13">
        <v>2</v>
      </c>
      <c r="N48" s="13">
        <v>2</v>
      </c>
      <c r="O48" s="13">
        <v>1</v>
      </c>
      <c r="P48" s="13"/>
      <c r="Q48" s="13"/>
      <c r="R48" s="13"/>
      <c r="S48" s="13"/>
      <c r="T48" s="13"/>
      <c r="U48" s="13"/>
      <c r="V48" s="14"/>
      <c r="W48" s="14"/>
      <c r="X48" s="14">
        <v>2</v>
      </c>
      <c r="Y48" s="14">
        <v>2</v>
      </c>
      <c r="Z48" s="14">
        <v>2</v>
      </c>
      <c r="AA48" s="14">
        <v>2</v>
      </c>
      <c r="AB48" s="14"/>
      <c r="AC48" s="14">
        <v>2</v>
      </c>
      <c r="AD48" s="14">
        <v>2</v>
      </c>
      <c r="AE48" s="14">
        <v>2</v>
      </c>
      <c r="AF48" s="14"/>
      <c r="AG48" s="14">
        <v>2</v>
      </c>
      <c r="AH48" s="14">
        <v>1</v>
      </c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94">
        <f t="shared" si="3"/>
        <v>34</v>
      </c>
    </row>
    <row r="49" spans="1:48" ht="15.75" thickBot="1" x14ac:dyDescent="0.3">
      <c r="A49" s="209" t="s">
        <v>28</v>
      </c>
      <c r="B49" s="210"/>
      <c r="C49" s="210"/>
      <c r="D49" s="211"/>
      <c r="E49" s="22">
        <f>E11+E22+E33+E35+E36+E47+E41+E38+E40+E29+E26+E24+E19+E17+E15+E13+E43+E45+E46</f>
        <v>36</v>
      </c>
      <c r="F49" s="22">
        <f t="shared" ref="F49:AU49" si="4">F11+F22+F33+F35+F36+F47+F41+F38+F40+F29+F26+F24+F19+F17+F15+F13+F43+F45+F46</f>
        <v>36</v>
      </c>
      <c r="G49" s="22">
        <f t="shared" si="4"/>
        <v>36</v>
      </c>
      <c r="H49" s="22">
        <f t="shared" si="4"/>
        <v>36</v>
      </c>
      <c r="I49" s="22">
        <f t="shared" si="4"/>
        <v>36</v>
      </c>
      <c r="J49" s="22">
        <f t="shared" si="4"/>
        <v>36</v>
      </c>
      <c r="K49" s="22">
        <f t="shared" si="4"/>
        <v>36</v>
      </c>
      <c r="L49" s="22">
        <f t="shared" si="4"/>
        <v>36</v>
      </c>
      <c r="M49" s="22">
        <f t="shared" si="4"/>
        <v>36</v>
      </c>
      <c r="N49" s="22">
        <f t="shared" si="4"/>
        <v>36</v>
      </c>
      <c r="O49" s="22">
        <f t="shared" si="4"/>
        <v>36</v>
      </c>
      <c r="P49" s="22">
        <f t="shared" si="4"/>
        <v>36</v>
      </c>
      <c r="Q49" s="22">
        <f t="shared" si="4"/>
        <v>36</v>
      </c>
      <c r="R49" s="22">
        <f t="shared" si="4"/>
        <v>36</v>
      </c>
      <c r="S49" s="22">
        <f t="shared" si="4"/>
        <v>36</v>
      </c>
      <c r="T49" s="22">
        <f t="shared" si="4"/>
        <v>36</v>
      </c>
      <c r="U49" s="22">
        <f t="shared" si="4"/>
        <v>18</v>
      </c>
      <c r="V49" s="22">
        <f t="shared" si="4"/>
        <v>0</v>
      </c>
      <c r="W49" s="22">
        <f t="shared" si="4"/>
        <v>0</v>
      </c>
      <c r="X49" s="22">
        <f t="shared" si="4"/>
        <v>36</v>
      </c>
      <c r="Y49" s="22">
        <f t="shared" si="4"/>
        <v>36</v>
      </c>
      <c r="Z49" s="22">
        <f t="shared" si="4"/>
        <v>36</v>
      </c>
      <c r="AA49" s="22">
        <f t="shared" si="4"/>
        <v>36</v>
      </c>
      <c r="AB49" s="22">
        <f t="shared" si="4"/>
        <v>36</v>
      </c>
      <c r="AC49" s="22">
        <f t="shared" si="4"/>
        <v>36</v>
      </c>
      <c r="AD49" s="22">
        <f t="shared" si="4"/>
        <v>36</v>
      </c>
      <c r="AE49" s="22">
        <f t="shared" si="4"/>
        <v>36</v>
      </c>
      <c r="AF49" s="22">
        <f t="shared" si="4"/>
        <v>36</v>
      </c>
      <c r="AG49" s="22">
        <f t="shared" si="4"/>
        <v>36</v>
      </c>
      <c r="AH49" s="22">
        <f t="shared" si="4"/>
        <v>36</v>
      </c>
      <c r="AI49" s="22">
        <f t="shared" si="4"/>
        <v>36</v>
      </c>
      <c r="AJ49" s="22">
        <f t="shared" si="4"/>
        <v>36</v>
      </c>
      <c r="AK49" s="22">
        <f t="shared" si="4"/>
        <v>36</v>
      </c>
      <c r="AL49" s="22">
        <f t="shared" si="4"/>
        <v>36</v>
      </c>
      <c r="AM49" s="22">
        <f t="shared" si="4"/>
        <v>36</v>
      </c>
      <c r="AN49" s="22">
        <f t="shared" si="4"/>
        <v>36</v>
      </c>
      <c r="AO49" s="22">
        <f t="shared" si="4"/>
        <v>36</v>
      </c>
      <c r="AP49" s="22">
        <f t="shared" si="4"/>
        <v>36</v>
      </c>
      <c r="AQ49" s="22">
        <f t="shared" si="4"/>
        <v>36</v>
      </c>
      <c r="AR49" s="22">
        <f t="shared" si="4"/>
        <v>18</v>
      </c>
      <c r="AS49" s="22">
        <f t="shared" si="4"/>
        <v>0</v>
      </c>
      <c r="AT49" s="22">
        <f t="shared" si="4"/>
        <v>0</v>
      </c>
      <c r="AU49" s="22">
        <f t="shared" si="4"/>
        <v>0</v>
      </c>
      <c r="AV49" s="22">
        <f>AV11+AV22+AV33+AV35+AV36+AV47+AV41+AV38+AV40+AV29+AV26+AV24+AV19+AV17+AV15+AV13+AV43+AV45+AV46</f>
        <v>1332</v>
      </c>
    </row>
    <row r="50" spans="1:48" ht="15.75" thickBot="1" x14ac:dyDescent="0.3">
      <c r="A50" s="212" t="s">
        <v>29</v>
      </c>
      <c r="B50" s="213"/>
      <c r="C50" s="213"/>
      <c r="D50" s="214"/>
      <c r="E50" s="13">
        <f>E12+E23+E34+E14+E16+E18+E20+E48+E39+E30+E27+E25+E44</f>
        <v>18</v>
      </c>
      <c r="F50" s="13">
        <f t="shared" ref="F50:AU50" si="5">F12+F23+F34+F14+F16+F18+F20+F48+F39+F30+F27+F25+F44</f>
        <v>18</v>
      </c>
      <c r="G50" s="13">
        <f t="shared" si="5"/>
        <v>18</v>
      </c>
      <c r="H50" s="13">
        <f t="shared" si="5"/>
        <v>0</v>
      </c>
      <c r="I50" s="13">
        <f t="shared" si="5"/>
        <v>18</v>
      </c>
      <c r="J50" s="13">
        <f t="shared" si="5"/>
        <v>18</v>
      </c>
      <c r="K50" s="13">
        <f t="shared" si="5"/>
        <v>18</v>
      </c>
      <c r="L50" s="13">
        <f t="shared" si="5"/>
        <v>0</v>
      </c>
      <c r="M50" s="13">
        <f t="shared" si="5"/>
        <v>18</v>
      </c>
      <c r="N50" s="13">
        <f t="shared" si="5"/>
        <v>18</v>
      </c>
      <c r="O50" s="13">
        <f t="shared" si="5"/>
        <v>9</v>
      </c>
      <c r="P50" s="13">
        <f t="shared" si="5"/>
        <v>0</v>
      </c>
      <c r="Q50" s="13">
        <f t="shared" si="5"/>
        <v>0</v>
      </c>
      <c r="R50" s="13">
        <f t="shared" si="5"/>
        <v>0</v>
      </c>
      <c r="S50" s="13">
        <f t="shared" si="5"/>
        <v>0</v>
      </c>
      <c r="T50" s="13">
        <f t="shared" si="5"/>
        <v>0</v>
      </c>
      <c r="U50" s="13">
        <f t="shared" si="5"/>
        <v>0</v>
      </c>
      <c r="V50" s="13">
        <f t="shared" si="5"/>
        <v>0</v>
      </c>
      <c r="W50" s="13">
        <f t="shared" si="5"/>
        <v>0</v>
      </c>
      <c r="X50" s="13">
        <f t="shared" si="5"/>
        <v>18</v>
      </c>
      <c r="Y50" s="13">
        <f t="shared" si="5"/>
        <v>18</v>
      </c>
      <c r="Z50" s="13">
        <f t="shared" si="5"/>
        <v>18</v>
      </c>
      <c r="AA50" s="13">
        <f t="shared" si="5"/>
        <v>18</v>
      </c>
      <c r="AB50" s="13">
        <f t="shared" si="5"/>
        <v>0</v>
      </c>
      <c r="AC50" s="13">
        <f t="shared" si="5"/>
        <v>18</v>
      </c>
      <c r="AD50" s="13">
        <f t="shared" si="5"/>
        <v>18</v>
      </c>
      <c r="AE50" s="13">
        <f t="shared" si="5"/>
        <v>18</v>
      </c>
      <c r="AF50" s="13">
        <f t="shared" si="5"/>
        <v>0</v>
      </c>
      <c r="AG50" s="13">
        <f t="shared" si="5"/>
        <v>18</v>
      </c>
      <c r="AH50" s="13">
        <f t="shared" si="5"/>
        <v>18</v>
      </c>
      <c r="AI50" s="13">
        <f t="shared" si="5"/>
        <v>18</v>
      </c>
      <c r="AJ50" s="13">
        <f t="shared" si="5"/>
        <v>9</v>
      </c>
      <c r="AK50" s="13">
        <f t="shared" si="5"/>
        <v>0</v>
      </c>
      <c r="AL50" s="13">
        <f t="shared" si="5"/>
        <v>0</v>
      </c>
      <c r="AM50" s="13">
        <f t="shared" si="5"/>
        <v>0</v>
      </c>
      <c r="AN50" s="13">
        <f t="shared" si="5"/>
        <v>0</v>
      </c>
      <c r="AO50" s="13">
        <f t="shared" si="5"/>
        <v>0</v>
      </c>
      <c r="AP50" s="13">
        <f t="shared" si="5"/>
        <v>0</v>
      </c>
      <c r="AQ50" s="13">
        <f t="shared" si="5"/>
        <v>0</v>
      </c>
      <c r="AR50" s="13">
        <f t="shared" si="5"/>
        <v>0</v>
      </c>
      <c r="AS50" s="13">
        <f t="shared" si="5"/>
        <v>0</v>
      </c>
      <c r="AT50" s="13">
        <f t="shared" si="5"/>
        <v>0</v>
      </c>
      <c r="AU50" s="13">
        <f t="shared" si="5"/>
        <v>0</v>
      </c>
      <c r="AV50" s="13">
        <f>AV12+AV23+AV34+AV14+AV16+AV18+AV20+AV48+AV39+AV30+AV27+AV25+AV44</f>
        <v>342</v>
      </c>
    </row>
    <row r="51" spans="1:48" ht="15.75" thickBot="1" x14ac:dyDescent="0.3">
      <c r="A51" s="212" t="s">
        <v>30</v>
      </c>
      <c r="B51" s="213"/>
      <c r="C51" s="213"/>
      <c r="D51" s="214"/>
      <c r="E51" s="13">
        <f>SUM(E49:E50)</f>
        <v>54</v>
      </c>
      <c r="F51" s="13">
        <f t="shared" ref="F51:AU51" si="6">SUM(F49:F50)</f>
        <v>54</v>
      </c>
      <c r="G51" s="13">
        <f t="shared" si="6"/>
        <v>54</v>
      </c>
      <c r="H51" s="13">
        <f t="shared" si="6"/>
        <v>36</v>
      </c>
      <c r="I51" s="13">
        <f t="shared" si="6"/>
        <v>54</v>
      </c>
      <c r="J51" s="13">
        <f t="shared" si="6"/>
        <v>54</v>
      </c>
      <c r="K51" s="13">
        <f t="shared" si="6"/>
        <v>54</v>
      </c>
      <c r="L51" s="13">
        <f t="shared" si="6"/>
        <v>36</v>
      </c>
      <c r="M51" s="13">
        <f t="shared" si="6"/>
        <v>54</v>
      </c>
      <c r="N51" s="13">
        <f t="shared" si="6"/>
        <v>54</v>
      </c>
      <c r="O51" s="13">
        <f t="shared" si="6"/>
        <v>45</v>
      </c>
      <c r="P51" s="13">
        <f t="shared" si="6"/>
        <v>36</v>
      </c>
      <c r="Q51" s="13">
        <f t="shared" si="6"/>
        <v>36</v>
      </c>
      <c r="R51" s="13">
        <f t="shared" si="6"/>
        <v>36</v>
      </c>
      <c r="S51" s="13">
        <f t="shared" si="6"/>
        <v>36</v>
      </c>
      <c r="T51" s="13">
        <f t="shared" si="6"/>
        <v>36</v>
      </c>
      <c r="U51" s="13">
        <f t="shared" si="6"/>
        <v>18</v>
      </c>
      <c r="V51" s="13">
        <f t="shared" si="6"/>
        <v>0</v>
      </c>
      <c r="W51" s="13">
        <f t="shared" si="6"/>
        <v>0</v>
      </c>
      <c r="X51" s="13">
        <f t="shared" si="6"/>
        <v>54</v>
      </c>
      <c r="Y51" s="13">
        <f t="shared" si="6"/>
        <v>54</v>
      </c>
      <c r="Z51" s="13">
        <f t="shared" si="6"/>
        <v>54</v>
      </c>
      <c r="AA51" s="13">
        <f t="shared" si="6"/>
        <v>54</v>
      </c>
      <c r="AB51" s="13">
        <f t="shared" si="6"/>
        <v>36</v>
      </c>
      <c r="AC51" s="13">
        <f t="shared" si="6"/>
        <v>54</v>
      </c>
      <c r="AD51" s="13">
        <f t="shared" si="6"/>
        <v>54</v>
      </c>
      <c r="AE51" s="13">
        <f t="shared" si="6"/>
        <v>54</v>
      </c>
      <c r="AF51" s="13">
        <f t="shared" si="6"/>
        <v>36</v>
      </c>
      <c r="AG51" s="13">
        <f t="shared" si="6"/>
        <v>54</v>
      </c>
      <c r="AH51" s="13">
        <f t="shared" si="6"/>
        <v>54</v>
      </c>
      <c r="AI51" s="13">
        <f t="shared" si="6"/>
        <v>54</v>
      </c>
      <c r="AJ51" s="13">
        <f t="shared" si="6"/>
        <v>45</v>
      </c>
      <c r="AK51" s="13">
        <f t="shared" si="6"/>
        <v>36</v>
      </c>
      <c r="AL51" s="13">
        <f t="shared" si="6"/>
        <v>36</v>
      </c>
      <c r="AM51" s="13">
        <f t="shared" si="6"/>
        <v>36</v>
      </c>
      <c r="AN51" s="13">
        <f t="shared" si="6"/>
        <v>36</v>
      </c>
      <c r="AO51" s="13">
        <f t="shared" si="6"/>
        <v>36</v>
      </c>
      <c r="AP51" s="13">
        <f t="shared" si="6"/>
        <v>36</v>
      </c>
      <c r="AQ51" s="13">
        <f t="shared" si="6"/>
        <v>36</v>
      </c>
      <c r="AR51" s="13">
        <f t="shared" si="6"/>
        <v>18</v>
      </c>
      <c r="AS51" s="13">
        <f t="shared" si="6"/>
        <v>0</v>
      </c>
      <c r="AT51" s="13">
        <f t="shared" si="6"/>
        <v>0</v>
      </c>
      <c r="AU51" s="13">
        <f t="shared" si="6"/>
        <v>0</v>
      </c>
      <c r="AV51" s="13">
        <f>SUM(AV10:AV48)</f>
        <v>1674</v>
      </c>
    </row>
    <row r="52" spans="1:48" ht="15.75" thickBot="1" x14ac:dyDescent="0.3">
      <c r="A52" s="5"/>
      <c r="B52" s="212" t="s">
        <v>31</v>
      </c>
      <c r="C52" s="213"/>
      <c r="D52" s="214"/>
      <c r="E52" s="13">
        <v>1</v>
      </c>
      <c r="F52" s="13">
        <v>2</v>
      </c>
      <c r="G52" s="13">
        <v>3</v>
      </c>
      <c r="H52" s="13">
        <v>4</v>
      </c>
      <c r="I52" s="13">
        <v>5</v>
      </c>
      <c r="J52" s="13">
        <v>6</v>
      </c>
      <c r="K52" s="13">
        <v>7</v>
      </c>
      <c r="L52" s="13">
        <v>8</v>
      </c>
      <c r="M52" s="13">
        <v>9</v>
      </c>
      <c r="N52" s="13">
        <v>10</v>
      </c>
      <c r="O52" s="13">
        <v>11</v>
      </c>
      <c r="P52" s="13">
        <v>12</v>
      </c>
      <c r="Q52" s="13">
        <v>13</v>
      </c>
      <c r="R52" s="13">
        <v>14</v>
      </c>
      <c r="S52" s="13">
        <v>15</v>
      </c>
      <c r="T52" s="13">
        <v>16</v>
      </c>
      <c r="U52" s="13">
        <v>17</v>
      </c>
      <c r="V52" s="13">
        <v>18</v>
      </c>
      <c r="W52" s="13">
        <v>19</v>
      </c>
      <c r="X52" s="13">
        <v>20</v>
      </c>
      <c r="Y52" s="13">
        <v>21</v>
      </c>
      <c r="Z52" s="13">
        <v>22</v>
      </c>
      <c r="AA52" s="13">
        <v>23</v>
      </c>
      <c r="AB52" s="13">
        <v>24</v>
      </c>
      <c r="AC52" s="13">
        <v>25</v>
      </c>
      <c r="AD52" s="13">
        <v>26</v>
      </c>
      <c r="AE52" s="13">
        <v>27</v>
      </c>
      <c r="AF52" s="13">
        <v>28</v>
      </c>
      <c r="AG52" s="13">
        <v>29</v>
      </c>
      <c r="AH52" s="13">
        <v>30</v>
      </c>
      <c r="AI52" s="13">
        <v>31</v>
      </c>
      <c r="AJ52" s="13">
        <v>32</v>
      </c>
      <c r="AK52" s="13">
        <v>33</v>
      </c>
      <c r="AL52" s="13">
        <v>34</v>
      </c>
      <c r="AM52" s="13">
        <v>35</v>
      </c>
      <c r="AN52" s="13">
        <v>36</v>
      </c>
      <c r="AO52" s="13">
        <v>37</v>
      </c>
      <c r="AP52" s="13">
        <v>38</v>
      </c>
      <c r="AQ52" s="13">
        <v>39</v>
      </c>
      <c r="AR52" s="13">
        <v>40</v>
      </c>
      <c r="AS52" s="13">
        <v>41</v>
      </c>
      <c r="AT52" s="13">
        <v>42</v>
      </c>
      <c r="AU52" s="13">
        <v>43</v>
      </c>
      <c r="AV52" s="14"/>
    </row>
    <row r="55" spans="1:48" x14ac:dyDescent="0.25">
      <c r="C55" s="158" t="s">
        <v>139</v>
      </c>
      <c r="D55" s="148"/>
      <c r="E55" s="148"/>
      <c r="F55" s="148"/>
      <c r="G55" s="148"/>
      <c r="H55" s="148"/>
    </row>
    <row r="57" spans="1:48" thickBot="1" x14ac:dyDescent="0.35"/>
    <row r="58" spans="1:48" ht="16.5" thickTop="1" thickBot="1" x14ac:dyDescent="0.3">
      <c r="A58" s="250" t="s">
        <v>0</v>
      </c>
      <c r="B58" s="252" t="s">
        <v>1</v>
      </c>
      <c r="C58" s="256" t="s">
        <v>2</v>
      </c>
      <c r="D58" s="259" t="s">
        <v>3</v>
      </c>
      <c r="E58" s="262" t="s">
        <v>4</v>
      </c>
      <c r="F58" s="262"/>
      <c r="G58" s="262"/>
      <c r="H58" s="262"/>
      <c r="I58" s="263" t="s">
        <v>5</v>
      </c>
      <c r="J58" s="264"/>
      <c r="K58" s="264"/>
      <c r="L58" s="264"/>
      <c r="M58" s="265"/>
      <c r="N58" s="266" t="s">
        <v>6</v>
      </c>
      <c r="O58" s="267"/>
      <c r="P58" s="267"/>
      <c r="Q58" s="268"/>
      <c r="R58" s="269" t="s">
        <v>33</v>
      </c>
      <c r="S58" s="246"/>
      <c r="T58" s="246"/>
      <c r="U58" s="246"/>
      <c r="V58" s="247"/>
      <c r="W58" s="243" t="s">
        <v>34</v>
      </c>
      <c r="X58" s="246"/>
      <c r="Y58" s="246"/>
      <c r="Z58" s="247"/>
      <c r="AA58" s="243" t="s">
        <v>35</v>
      </c>
      <c r="AB58" s="246"/>
      <c r="AC58" s="246"/>
      <c r="AD58" s="247"/>
      <c r="AE58" s="243" t="s">
        <v>36</v>
      </c>
      <c r="AF58" s="246"/>
      <c r="AG58" s="246"/>
      <c r="AH58" s="247"/>
      <c r="AI58" s="243" t="s">
        <v>37</v>
      </c>
      <c r="AJ58" s="246"/>
      <c r="AK58" s="246"/>
      <c r="AL58" s="246"/>
      <c r="AM58" s="247"/>
      <c r="AN58" s="243" t="s">
        <v>38</v>
      </c>
      <c r="AO58" s="244"/>
      <c r="AP58" s="244"/>
      <c r="AQ58" s="245"/>
      <c r="AR58" s="243" t="s">
        <v>39</v>
      </c>
      <c r="AS58" s="246"/>
      <c r="AT58" s="246"/>
      <c r="AU58" s="247"/>
      <c r="AV58" s="297" t="s">
        <v>7</v>
      </c>
    </row>
    <row r="59" spans="1:48" ht="16.5" thickTop="1" thickBot="1" x14ac:dyDescent="0.3">
      <c r="A59" s="251"/>
      <c r="B59" s="253"/>
      <c r="C59" s="257"/>
      <c r="D59" s="260"/>
      <c r="E59" s="46">
        <v>31</v>
      </c>
      <c r="F59" s="34">
        <v>7</v>
      </c>
      <c r="G59" s="34">
        <v>14</v>
      </c>
      <c r="H59" s="34">
        <v>21</v>
      </c>
      <c r="I59" s="35">
        <v>28</v>
      </c>
      <c r="J59" s="35">
        <v>5</v>
      </c>
      <c r="K59" s="35">
        <v>12</v>
      </c>
      <c r="L59" s="35">
        <v>19</v>
      </c>
      <c r="M59" s="35">
        <v>26</v>
      </c>
      <c r="N59" s="35">
        <v>2</v>
      </c>
      <c r="O59" s="35">
        <v>9</v>
      </c>
      <c r="P59" s="35">
        <v>16</v>
      </c>
      <c r="Q59" s="35">
        <v>23</v>
      </c>
      <c r="R59" s="34">
        <v>30</v>
      </c>
      <c r="S59" s="34">
        <v>7</v>
      </c>
      <c r="T59" s="34">
        <v>14</v>
      </c>
      <c r="U59" s="34">
        <v>21</v>
      </c>
      <c r="V59" s="34">
        <v>28</v>
      </c>
      <c r="W59" s="36">
        <v>4</v>
      </c>
      <c r="X59" s="34">
        <v>11</v>
      </c>
      <c r="Y59" s="34">
        <v>18</v>
      </c>
      <c r="Z59" s="34">
        <v>25</v>
      </c>
      <c r="AA59" s="34">
        <v>1</v>
      </c>
      <c r="AB59" s="34">
        <v>8</v>
      </c>
      <c r="AC59" s="34">
        <v>15</v>
      </c>
      <c r="AD59" s="34">
        <v>22</v>
      </c>
      <c r="AE59" s="34">
        <v>1</v>
      </c>
      <c r="AF59" s="34">
        <v>8</v>
      </c>
      <c r="AG59" s="34">
        <v>15</v>
      </c>
      <c r="AH59" s="34">
        <v>22</v>
      </c>
      <c r="AI59" s="34">
        <v>29</v>
      </c>
      <c r="AJ59" s="34">
        <v>5</v>
      </c>
      <c r="AK59" s="34">
        <v>12</v>
      </c>
      <c r="AL59" s="34">
        <v>19</v>
      </c>
      <c r="AM59" s="34">
        <v>26</v>
      </c>
      <c r="AN59" s="34">
        <v>3</v>
      </c>
      <c r="AO59" s="34">
        <v>10</v>
      </c>
      <c r="AP59" s="34">
        <v>17</v>
      </c>
      <c r="AQ59" s="34">
        <v>24</v>
      </c>
      <c r="AR59" s="34">
        <v>31</v>
      </c>
      <c r="AS59" s="34">
        <v>7</v>
      </c>
      <c r="AT59" s="34">
        <v>14</v>
      </c>
      <c r="AU59" s="34">
        <v>21</v>
      </c>
      <c r="AV59" s="238"/>
    </row>
    <row r="60" spans="1:48" ht="15.75" thickBot="1" x14ac:dyDescent="0.3">
      <c r="A60" s="270" t="s">
        <v>101</v>
      </c>
      <c r="B60" s="254"/>
      <c r="C60" s="257"/>
      <c r="D60" s="260"/>
      <c r="E60" s="47">
        <v>5</v>
      </c>
      <c r="F60" s="37">
        <v>12</v>
      </c>
      <c r="G60" s="37">
        <v>19</v>
      </c>
      <c r="H60" s="37">
        <v>26</v>
      </c>
      <c r="I60" s="37">
        <v>3</v>
      </c>
      <c r="J60" s="37">
        <v>10</v>
      </c>
      <c r="K60" s="37">
        <v>17</v>
      </c>
      <c r="L60" s="37">
        <v>24</v>
      </c>
      <c r="M60" s="37">
        <v>31</v>
      </c>
      <c r="N60" s="37">
        <v>7</v>
      </c>
      <c r="O60" s="37">
        <v>14</v>
      </c>
      <c r="P60" s="37">
        <v>21</v>
      </c>
      <c r="Q60" s="37">
        <v>28</v>
      </c>
      <c r="R60" s="37">
        <v>5</v>
      </c>
      <c r="S60" s="37">
        <v>12</v>
      </c>
      <c r="T60" s="37">
        <v>19</v>
      </c>
      <c r="U60" s="37">
        <v>26</v>
      </c>
      <c r="V60" s="37">
        <v>2</v>
      </c>
      <c r="W60" s="48">
        <v>9</v>
      </c>
      <c r="X60" s="37">
        <v>16</v>
      </c>
      <c r="Y60" s="37">
        <v>23</v>
      </c>
      <c r="Z60" s="37">
        <v>30</v>
      </c>
      <c r="AA60" s="37">
        <v>6</v>
      </c>
      <c r="AB60" s="37">
        <v>13</v>
      </c>
      <c r="AC60" s="37">
        <v>20</v>
      </c>
      <c r="AD60" s="37">
        <v>27</v>
      </c>
      <c r="AE60" s="37">
        <v>6</v>
      </c>
      <c r="AF60" s="37">
        <v>13</v>
      </c>
      <c r="AG60" s="37">
        <v>20</v>
      </c>
      <c r="AH60" s="37">
        <v>27</v>
      </c>
      <c r="AI60" s="37">
        <v>3</v>
      </c>
      <c r="AJ60" s="37">
        <v>10</v>
      </c>
      <c r="AK60" s="37">
        <v>17</v>
      </c>
      <c r="AL60" s="37">
        <v>24</v>
      </c>
      <c r="AM60" s="37">
        <v>1</v>
      </c>
      <c r="AN60" s="37">
        <v>8</v>
      </c>
      <c r="AO60" s="37">
        <v>15</v>
      </c>
      <c r="AP60" s="37">
        <v>22</v>
      </c>
      <c r="AQ60" s="37">
        <v>29</v>
      </c>
      <c r="AR60" s="37">
        <v>5</v>
      </c>
      <c r="AS60" s="37">
        <v>12</v>
      </c>
      <c r="AT60" s="37">
        <v>19</v>
      </c>
      <c r="AU60" s="37">
        <v>26</v>
      </c>
      <c r="AV60" s="239"/>
    </row>
    <row r="61" spans="1:48" ht="15.75" thickTop="1" x14ac:dyDescent="0.25">
      <c r="A61" s="271"/>
      <c r="B61" s="254"/>
      <c r="C61" s="257"/>
      <c r="D61" s="26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226" t="s">
        <v>40</v>
      </c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240"/>
    </row>
    <row r="62" spans="1:48" x14ac:dyDescent="0.25">
      <c r="A62" s="271"/>
      <c r="B62" s="254"/>
      <c r="C62" s="257"/>
      <c r="D62" s="260"/>
      <c r="E62" s="91">
        <v>36</v>
      </c>
      <c r="F62" s="91">
        <v>37</v>
      </c>
      <c r="G62" s="91">
        <v>38</v>
      </c>
      <c r="H62" s="91">
        <v>39</v>
      </c>
      <c r="I62" s="91">
        <v>40</v>
      </c>
      <c r="J62" s="91">
        <v>41</v>
      </c>
      <c r="K62" s="91">
        <v>42</v>
      </c>
      <c r="L62" s="91">
        <v>43</v>
      </c>
      <c r="M62" s="91">
        <v>44</v>
      </c>
      <c r="N62" s="91">
        <v>45</v>
      </c>
      <c r="O62" s="91">
        <v>46</v>
      </c>
      <c r="P62" s="91">
        <v>47</v>
      </c>
      <c r="Q62" s="91">
        <v>48</v>
      </c>
      <c r="R62" s="91">
        <v>49</v>
      </c>
      <c r="S62" s="91">
        <v>50</v>
      </c>
      <c r="T62" s="91">
        <v>51</v>
      </c>
      <c r="U62" s="91">
        <v>52</v>
      </c>
      <c r="V62" s="91">
        <v>53</v>
      </c>
      <c r="W62" s="91">
        <v>1</v>
      </c>
      <c r="X62" s="91">
        <v>2</v>
      </c>
      <c r="Y62" s="91">
        <v>3</v>
      </c>
      <c r="Z62" s="91">
        <v>4</v>
      </c>
      <c r="AA62" s="91">
        <v>5</v>
      </c>
      <c r="AB62" s="91">
        <v>6</v>
      </c>
      <c r="AC62" s="91">
        <v>7</v>
      </c>
      <c r="AD62" s="91">
        <v>8</v>
      </c>
      <c r="AE62" s="91">
        <v>9</v>
      </c>
      <c r="AF62" s="91">
        <v>10</v>
      </c>
      <c r="AG62" s="91">
        <v>11</v>
      </c>
      <c r="AH62" s="91">
        <v>12</v>
      </c>
      <c r="AI62" s="91">
        <v>13</v>
      </c>
      <c r="AJ62" s="91">
        <v>14</v>
      </c>
      <c r="AK62" s="91">
        <v>15</v>
      </c>
      <c r="AL62" s="91">
        <v>16</v>
      </c>
      <c r="AM62" s="91">
        <v>17</v>
      </c>
      <c r="AN62" s="91">
        <v>18</v>
      </c>
      <c r="AO62" s="91">
        <v>19</v>
      </c>
      <c r="AP62" s="91">
        <v>20</v>
      </c>
      <c r="AQ62" s="91">
        <v>21</v>
      </c>
      <c r="AR62" s="91">
        <v>22</v>
      </c>
      <c r="AS62" s="91">
        <v>23</v>
      </c>
      <c r="AT62" s="91">
        <v>24</v>
      </c>
      <c r="AU62" s="91">
        <v>25</v>
      </c>
      <c r="AV62" s="240"/>
    </row>
    <row r="63" spans="1:48" ht="24.75" customHeight="1" x14ac:dyDescent="0.25">
      <c r="A63" s="271"/>
      <c r="B63" s="254"/>
      <c r="C63" s="257"/>
      <c r="D63" s="260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 t="s">
        <v>98</v>
      </c>
      <c r="V63" s="91" t="s">
        <v>42</v>
      </c>
      <c r="W63" s="91" t="s">
        <v>42</v>
      </c>
      <c r="X63" s="98"/>
      <c r="Y63" s="41"/>
      <c r="Z63" s="317" t="s">
        <v>41</v>
      </c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41"/>
      <c r="AL63" s="41"/>
      <c r="AM63" s="41"/>
      <c r="AN63" s="41"/>
      <c r="AO63" s="41"/>
      <c r="AP63" s="41"/>
      <c r="AQ63" s="41"/>
      <c r="AR63" s="41" t="s">
        <v>98</v>
      </c>
      <c r="AS63" s="41" t="s">
        <v>81</v>
      </c>
      <c r="AT63" s="41" t="s">
        <v>81</v>
      </c>
      <c r="AU63" s="41" t="s">
        <v>81</v>
      </c>
      <c r="AV63" s="240"/>
    </row>
    <row r="64" spans="1:48" ht="15.75" thickBot="1" x14ac:dyDescent="0.3">
      <c r="A64" s="271"/>
      <c r="B64" s="255"/>
      <c r="C64" s="258"/>
      <c r="D64" s="261"/>
      <c r="E64" s="39">
        <v>1</v>
      </c>
      <c r="F64" s="39">
        <v>2</v>
      </c>
      <c r="G64" s="39">
        <v>3</v>
      </c>
      <c r="H64" s="39">
        <v>4</v>
      </c>
      <c r="I64" s="39">
        <v>5</v>
      </c>
      <c r="J64" s="39">
        <v>6</v>
      </c>
      <c r="K64" s="39">
        <v>7</v>
      </c>
      <c r="L64" s="39">
        <v>8</v>
      </c>
      <c r="M64" s="39">
        <v>9</v>
      </c>
      <c r="N64" s="39">
        <v>10</v>
      </c>
      <c r="O64" s="39">
        <v>11</v>
      </c>
      <c r="P64" s="39">
        <v>12</v>
      </c>
      <c r="Q64" s="39">
        <v>13</v>
      </c>
      <c r="R64" s="39">
        <v>14</v>
      </c>
      <c r="S64" s="39">
        <v>15</v>
      </c>
      <c r="T64" s="39">
        <v>16</v>
      </c>
      <c r="U64" s="39">
        <v>17</v>
      </c>
      <c r="V64" s="39">
        <v>18</v>
      </c>
      <c r="W64" s="39">
        <v>19</v>
      </c>
      <c r="X64" s="39">
        <v>20</v>
      </c>
      <c r="Y64" s="39">
        <v>21</v>
      </c>
      <c r="Z64" s="39">
        <v>22</v>
      </c>
      <c r="AA64" s="39">
        <v>23</v>
      </c>
      <c r="AB64" s="39">
        <v>24</v>
      </c>
      <c r="AC64" s="39">
        <v>25</v>
      </c>
      <c r="AD64" s="39">
        <v>26</v>
      </c>
      <c r="AE64" s="39">
        <v>27</v>
      </c>
      <c r="AF64" s="39">
        <v>28</v>
      </c>
      <c r="AG64" s="39">
        <v>29</v>
      </c>
      <c r="AH64" s="39">
        <v>30</v>
      </c>
      <c r="AI64" s="39">
        <v>31</v>
      </c>
      <c r="AJ64" s="39">
        <v>32</v>
      </c>
      <c r="AK64" s="39">
        <v>33</v>
      </c>
      <c r="AL64" s="39">
        <v>34</v>
      </c>
      <c r="AM64" s="39">
        <v>35</v>
      </c>
      <c r="AN64" s="39">
        <v>36</v>
      </c>
      <c r="AO64" s="39">
        <v>37</v>
      </c>
      <c r="AP64" s="39">
        <v>38</v>
      </c>
      <c r="AQ64" s="39">
        <v>39</v>
      </c>
      <c r="AR64" s="39">
        <v>40</v>
      </c>
      <c r="AS64" s="39">
        <v>41</v>
      </c>
      <c r="AT64" s="39">
        <v>42</v>
      </c>
      <c r="AU64" s="39">
        <v>43</v>
      </c>
      <c r="AV64" s="241"/>
    </row>
    <row r="65" spans="1:48" ht="15.75" thickBot="1" x14ac:dyDescent="0.3">
      <c r="A65" s="271"/>
      <c r="B65" s="6"/>
      <c r="C65" s="92"/>
      <c r="D65" s="7"/>
      <c r="E65" s="8">
        <v>1</v>
      </c>
      <c r="F65" s="8">
        <v>2</v>
      </c>
      <c r="G65" s="8">
        <v>3</v>
      </c>
      <c r="H65" s="8">
        <v>4</v>
      </c>
      <c r="I65" s="8">
        <v>5</v>
      </c>
      <c r="J65" s="8">
        <v>6</v>
      </c>
      <c r="K65" s="8">
        <v>7</v>
      </c>
      <c r="L65" s="8">
        <v>8</v>
      </c>
      <c r="M65" s="8">
        <v>9</v>
      </c>
      <c r="N65" s="8">
        <v>10</v>
      </c>
      <c r="O65" s="8">
        <v>11</v>
      </c>
      <c r="P65" s="8">
        <v>12</v>
      </c>
      <c r="Q65" s="8">
        <v>13</v>
      </c>
      <c r="R65" s="8">
        <v>14</v>
      </c>
      <c r="S65" s="8">
        <v>15</v>
      </c>
      <c r="T65" s="8">
        <v>16</v>
      </c>
      <c r="U65" s="8">
        <v>17</v>
      </c>
      <c r="V65" s="8">
        <v>18</v>
      </c>
      <c r="W65" s="8">
        <v>19</v>
      </c>
      <c r="X65" s="8">
        <v>20</v>
      </c>
      <c r="Y65" s="8">
        <v>21</v>
      </c>
      <c r="Z65" s="8">
        <v>22</v>
      </c>
      <c r="AA65" s="8">
        <v>23</v>
      </c>
      <c r="AB65" s="8">
        <v>24</v>
      </c>
      <c r="AC65" s="8">
        <v>25</v>
      </c>
      <c r="AD65" s="8">
        <v>26</v>
      </c>
      <c r="AE65" s="8">
        <v>27</v>
      </c>
      <c r="AF65" s="8">
        <v>28</v>
      </c>
      <c r="AG65" s="8">
        <v>29</v>
      </c>
      <c r="AH65" s="8">
        <v>30</v>
      </c>
      <c r="AI65" s="8">
        <v>31</v>
      </c>
      <c r="AJ65" s="8">
        <v>32</v>
      </c>
      <c r="AK65" s="8">
        <v>33</v>
      </c>
      <c r="AL65" s="8">
        <v>34</v>
      </c>
      <c r="AM65" s="8">
        <v>35</v>
      </c>
      <c r="AN65" s="8">
        <v>36</v>
      </c>
      <c r="AO65" s="8">
        <v>37</v>
      </c>
      <c r="AP65" s="8">
        <v>38</v>
      </c>
      <c r="AQ65" s="8">
        <v>39</v>
      </c>
      <c r="AR65" s="8">
        <v>40</v>
      </c>
      <c r="AS65" s="8">
        <v>41</v>
      </c>
      <c r="AT65" s="8">
        <v>42</v>
      </c>
      <c r="AU65" s="8">
        <v>43</v>
      </c>
      <c r="AV65" s="8" t="s">
        <v>43</v>
      </c>
    </row>
    <row r="66" spans="1:48" ht="16.5" thickTop="1" thickBot="1" x14ac:dyDescent="0.3">
      <c r="A66" s="271"/>
      <c r="B66" s="65" t="s">
        <v>49</v>
      </c>
      <c r="C66" s="80" t="s">
        <v>9</v>
      </c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51"/>
      <c r="AS66" s="51"/>
      <c r="AT66" s="51"/>
      <c r="AU66" s="51"/>
      <c r="AV66" s="51" t="s">
        <v>149</v>
      </c>
    </row>
    <row r="67" spans="1:48" ht="15.75" thickBot="1" x14ac:dyDescent="0.3">
      <c r="A67" s="271"/>
      <c r="B67" s="215" t="s">
        <v>120</v>
      </c>
      <c r="C67" s="217" t="s">
        <v>27</v>
      </c>
      <c r="D67" s="9" t="s">
        <v>10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 t="s">
        <v>32</v>
      </c>
      <c r="V67" s="88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4" t="s">
        <v>45</v>
      </c>
    </row>
    <row r="68" spans="1:48" ht="15.75" thickBot="1" x14ac:dyDescent="0.3">
      <c r="A68" s="271"/>
      <c r="B68" s="229"/>
      <c r="C68" s="232"/>
      <c r="D68" s="71" t="s">
        <v>11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1:48" ht="15.75" thickBot="1" x14ac:dyDescent="0.3">
      <c r="A69" s="272"/>
      <c r="B69" s="311" t="s">
        <v>52</v>
      </c>
      <c r="C69" s="224" t="s">
        <v>57</v>
      </c>
      <c r="D69" s="104" t="s">
        <v>10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 t="s">
        <v>32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 t="s">
        <v>45</v>
      </c>
    </row>
    <row r="70" spans="1:48" ht="15.75" thickBot="1" x14ac:dyDescent="0.3">
      <c r="A70" s="272"/>
      <c r="B70" s="311"/>
      <c r="C70" s="310"/>
      <c r="D70" s="104" t="s">
        <v>11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1:48" ht="15.75" thickBot="1" x14ac:dyDescent="0.3">
      <c r="A71" s="272"/>
      <c r="B71" s="222" t="s">
        <v>102</v>
      </c>
      <c r="C71" s="224" t="s">
        <v>103</v>
      </c>
      <c r="D71" s="104" t="s">
        <v>10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 t="s">
        <v>44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 t="s">
        <v>32</v>
      </c>
      <c r="AS71" s="14"/>
      <c r="AT71" s="14"/>
      <c r="AU71" s="14"/>
      <c r="AV71" s="14" t="s">
        <v>46</v>
      </c>
    </row>
    <row r="72" spans="1:48" ht="15.75" thickBot="1" x14ac:dyDescent="0.3">
      <c r="A72" s="272"/>
      <c r="B72" s="312"/>
      <c r="C72" s="310"/>
      <c r="D72" s="104" t="s">
        <v>11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</row>
    <row r="73" spans="1:48" ht="15.75" thickBot="1" x14ac:dyDescent="0.3">
      <c r="A73" s="272"/>
      <c r="B73" s="222" t="s">
        <v>104</v>
      </c>
      <c r="C73" s="224" t="s">
        <v>105</v>
      </c>
      <c r="D73" s="104" t="s">
        <v>10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 t="s">
        <v>32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 t="s">
        <v>45</v>
      </c>
    </row>
    <row r="74" spans="1:48" ht="15.75" thickBot="1" x14ac:dyDescent="0.3">
      <c r="A74" s="272"/>
      <c r="B74" s="312"/>
      <c r="C74" s="310"/>
      <c r="D74" s="104" t="s">
        <v>11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1:48" ht="15.75" thickBot="1" x14ac:dyDescent="0.3">
      <c r="A75" s="272"/>
      <c r="B75" s="222" t="s">
        <v>106</v>
      </c>
      <c r="C75" s="308" t="s">
        <v>82</v>
      </c>
      <c r="D75" s="104" t="s">
        <v>10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 t="s">
        <v>32</v>
      </c>
      <c r="AS75" s="14"/>
      <c r="AT75" s="14"/>
      <c r="AU75" s="14"/>
      <c r="AV75" s="14" t="s">
        <v>45</v>
      </c>
    </row>
    <row r="76" spans="1:48" ht="15.75" thickBot="1" x14ac:dyDescent="0.3">
      <c r="A76" s="272"/>
      <c r="B76" s="312"/>
      <c r="C76" s="309"/>
      <c r="D76" s="104" t="s">
        <v>11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5.75" thickBot="1" x14ac:dyDescent="0.3">
      <c r="A77" s="271"/>
      <c r="B77" s="72" t="s">
        <v>83</v>
      </c>
      <c r="C77" s="73" t="s">
        <v>84</v>
      </c>
      <c r="D77" s="120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43"/>
      <c r="AU77" s="15"/>
      <c r="AV77" s="14"/>
    </row>
    <row r="78" spans="1:48" ht="15.75" thickBot="1" x14ac:dyDescent="0.3">
      <c r="A78" s="272"/>
      <c r="B78" s="215" t="s">
        <v>108</v>
      </c>
      <c r="C78" s="217" t="s">
        <v>61</v>
      </c>
      <c r="D78" s="104" t="s">
        <v>10</v>
      </c>
      <c r="E78" s="5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 t="s">
        <v>32</v>
      </c>
      <c r="AS78" s="14"/>
      <c r="AT78" s="14"/>
      <c r="AU78" s="14"/>
      <c r="AV78" s="14" t="s">
        <v>45</v>
      </c>
    </row>
    <row r="79" spans="1:48" ht="15.75" thickBot="1" x14ac:dyDescent="0.3">
      <c r="A79" s="272"/>
      <c r="B79" s="229"/>
      <c r="C79" s="232"/>
      <c r="D79" s="104" t="s">
        <v>11</v>
      </c>
      <c r="E79" s="157"/>
      <c r="F79" s="96"/>
      <c r="G79" s="96"/>
      <c r="H79" s="96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14"/>
      <c r="U79" s="14"/>
      <c r="V79" s="14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4"/>
      <c r="AP79" s="14"/>
      <c r="AQ79" s="14"/>
      <c r="AR79" s="14"/>
      <c r="AS79" s="14"/>
      <c r="AT79" s="14"/>
      <c r="AU79" s="14"/>
      <c r="AV79" s="14"/>
    </row>
    <row r="80" spans="1:48" ht="15.75" thickBot="1" x14ac:dyDescent="0.3">
      <c r="A80" s="272"/>
      <c r="B80" s="215" t="s">
        <v>107</v>
      </c>
      <c r="C80" s="217" t="s">
        <v>109</v>
      </c>
      <c r="D80" s="104" t="s">
        <v>10</v>
      </c>
      <c r="E80" s="149"/>
      <c r="F80" s="149"/>
      <c r="G80" s="149"/>
      <c r="H80" s="149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14"/>
      <c r="U80" s="14"/>
      <c r="V80" s="14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4"/>
      <c r="AP80" s="14"/>
      <c r="AQ80" s="14"/>
      <c r="AR80" s="14" t="s">
        <v>32</v>
      </c>
      <c r="AS80" s="14"/>
      <c r="AT80" s="14"/>
      <c r="AU80" s="14"/>
      <c r="AV80" s="14" t="s">
        <v>45</v>
      </c>
    </row>
    <row r="81" spans="1:48" ht="15.75" thickBot="1" x14ac:dyDescent="0.3">
      <c r="A81" s="272"/>
      <c r="B81" s="229"/>
      <c r="C81" s="232"/>
      <c r="D81" s="104" t="s">
        <v>11</v>
      </c>
      <c r="E81" s="149"/>
      <c r="F81" s="149"/>
      <c r="G81" s="149"/>
      <c r="H81" s="149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14"/>
      <c r="U81" s="14"/>
      <c r="V81" s="14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4"/>
      <c r="AP81" s="14"/>
      <c r="AQ81" s="14"/>
      <c r="AR81" s="14"/>
      <c r="AS81" s="14"/>
      <c r="AT81" s="14"/>
      <c r="AU81" s="14"/>
      <c r="AV81" s="14"/>
    </row>
    <row r="82" spans="1:48" ht="15.75" thickBot="1" x14ac:dyDescent="0.3">
      <c r="A82" s="272"/>
      <c r="B82" s="215" t="s">
        <v>110</v>
      </c>
      <c r="C82" s="217" t="s">
        <v>141</v>
      </c>
      <c r="D82" s="104" t="s">
        <v>10</v>
      </c>
      <c r="E82" s="149"/>
      <c r="F82" s="149"/>
      <c r="G82" s="149"/>
      <c r="H82" s="149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14"/>
      <c r="U82" s="14"/>
      <c r="V82" s="14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4"/>
      <c r="AP82" s="14"/>
      <c r="AQ82" s="14"/>
      <c r="AR82" s="14" t="s">
        <v>32</v>
      </c>
      <c r="AS82" s="14"/>
      <c r="AT82" s="14"/>
      <c r="AU82" s="14"/>
      <c r="AV82" s="14" t="s">
        <v>45</v>
      </c>
    </row>
    <row r="83" spans="1:48" ht="15.75" thickBot="1" x14ac:dyDescent="0.3">
      <c r="A83" s="272"/>
      <c r="B83" s="216"/>
      <c r="C83" s="218"/>
      <c r="D83" s="104" t="s">
        <v>11</v>
      </c>
      <c r="E83" s="149"/>
      <c r="F83" s="149"/>
      <c r="G83" s="149"/>
      <c r="H83" s="149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14"/>
      <c r="U83" s="14"/>
      <c r="V83" s="14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4"/>
      <c r="AP83" s="14"/>
      <c r="AQ83" s="14"/>
      <c r="AR83" s="14"/>
      <c r="AS83" s="14"/>
      <c r="AT83" s="14"/>
      <c r="AU83" s="14"/>
      <c r="AV83" s="14"/>
    </row>
    <row r="84" spans="1:48" ht="15.75" thickBot="1" x14ac:dyDescent="0.3">
      <c r="A84" s="271"/>
      <c r="B84" s="167" t="s">
        <v>70</v>
      </c>
      <c r="C84" s="73" t="s">
        <v>71</v>
      </c>
      <c r="D84" s="120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thickBot="1" x14ac:dyDescent="0.3">
      <c r="A85" s="271"/>
      <c r="B85" s="163" t="s">
        <v>72</v>
      </c>
      <c r="C85" s="164" t="s">
        <v>73</v>
      </c>
      <c r="D85" s="2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5.75" thickBot="1" x14ac:dyDescent="0.3">
      <c r="A86" s="272"/>
      <c r="B86" s="311" t="s">
        <v>112</v>
      </c>
      <c r="C86" s="318" t="s">
        <v>78</v>
      </c>
      <c r="D86" s="9" t="s">
        <v>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 t="s">
        <v>32</v>
      </c>
      <c r="AS86" s="14"/>
      <c r="AT86" s="14"/>
      <c r="AU86" s="14"/>
      <c r="AV86" s="14" t="s">
        <v>45</v>
      </c>
    </row>
    <row r="87" spans="1:48" ht="15.75" thickBot="1" x14ac:dyDescent="0.3">
      <c r="A87" s="272"/>
      <c r="B87" s="311"/>
      <c r="C87" s="318"/>
      <c r="D87" s="9" t="s">
        <v>11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.75" thickBot="1" x14ac:dyDescent="0.3">
      <c r="A88" s="272"/>
      <c r="B88" s="166" t="s">
        <v>12</v>
      </c>
      <c r="C88" s="172" t="s">
        <v>13</v>
      </c>
      <c r="D88" s="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26.25" thickBot="1" x14ac:dyDescent="0.3">
      <c r="A89" s="272"/>
      <c r="B89" s="89" t="s">
        <v>21</v>
      </c>
      <c r="C89" s="18" t="s">
        <v>142</v>
      </c>
      <c r="D89" s="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58"/>
      <c r="AT89" s="14"/>
      <c r="AU89" s="14"/>
      <c r="AV89" s="14"/>
    </row>
    <row r="90" spans="1:48" ht="15.75" customHeight="1" thickBot="1" x14ac:dyDescent="0.3">
      <c r="A90" s="271"/>
      <c r="B90" s="215" t="s">
        <v>22</v>
      </c>
      <c r="C90" s="227" t="s">
        <v>143</v>
      </c>
      <c r="D90" s="9" t="s">
        <v>10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 t="s">
        <v>32</v>
      </c>
      <c r="AS90" s="14"/>
      <c r="AT90" s="14"/>
      <c r="AU90" s="14"/>
      <c r="AV90" s="14" t="s">
        <v>45</v>
      </c>
    </row>
    <row r="91" spans="1:48" ht="15.75" thickBot="1" x14ac:dyDescent="0.3">
      <c r="A91" s="271"/>
      <c r="B91" s="229"/>
      <c r="C91" s="275"/>
      <c r="D91" s="145" t="s">
        <v>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.75" thickBot="1" x14ac:dyDescent="0.3">
      <c r="A92" s="272"/>
      <c r="B92" s="29" t="s">
        <v>23</v>
      </c>
      <c r="C92" s="42" t="s">
        <v>18</v>
      </c>
      <c r="D92" s="135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 t="s">
        <v>32</v>
      </c>
      <c r="AS92" s="14"/>
      <c r="AT92" s="14"/>
      <c r="AU92" s="14"/>
      <c r="AV92" s="14" t="s">
        <v>45</v>
      </c>
    </row>
    <row r="93" spans="1:48" ht="15.75" thickBot="1" x14ac:dyDescent="0.3">
      <c r="A93" s="272"/>
      <c r="B93" s="29" t="s">
        <v>24</v>
      </c>
      <c r="C93" s="17" t="s">
        <v>20</v>
      </c>
      <c r="D93" s="135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 t="s">
        <v>32</v>
      </c>
      <c r="AS93" s="14"/>
      <c r="AT93" s="43"/>
      <c r="AU93" s="15"/>
      <c r="AV93" s="14" t="s">
        <v>45</v>
      </c>
    </row>
    <row r="94" spans="1:48" ht="15.75" thickBot="1" x14ac:dyDescent="0.3">
      <c r="A94" s="271"/>
      <c r="B94" s="192" t="s">
        <v>25</v>
      </c>
      <c r="C94" s="204" t="s">
        <v>135</v>
      </c>
      <c r="D94" s="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59" t="s">
        <v>15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44"/>
      <c r="AU94" s="21"/>
      <c r="AV94" s="14" t="s">
        <v>80</v>
      </c>
    </row>
    <row r="95" spans="1:48" ht="15" customHeight="1" thickBot="1" x14ac:dyDescent="0.3">
      <c r="A95" s="271"/>
      <c r="B95" s="313" t="s">
        <v>26</v>
      </c>
      <c r="C95" s="315" t="s">
        <v>136</v>
      </c>
      <c r="D95" s="29" t="s">
        <v>10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 t="s">
        <v>32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14" t="s">
        <v>45</v>
      </c>
    </row>
    <row r="96" spans="1:48" ht="15.75" thickBot="1" x14ac:dyDescent="0.3">
      <c r="A96" s="271"/>
      <c r="B96" s="314"/>
      <c r="C96" s="316"/>
      <c r="D96" s="9" t="s">
        <v>11</v>
      </c>
      <c r="E96" s="2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1:48" ht="15.75" thickBot="1" x14ac:dyDescent="0.3">
      <c r="A97" s="271"/>
      <c r="B97" s="193" t="s">
        <v>97</v>
      </c>
      <c r="C97" s="153" t="s">
        <v>18</v>
      </c>
      <c r="D97" s="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15.75" thickBot="1" x14ac:dyDescent="0.3">
      <c r="A98" s="271"/>
      <c r="B98" s="193" t="s">
        <v>96</v>
      </c>
      <c r="C98" s="154" t="s">
        <v>20</v>
      </c>
      <c r="D98" s="2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 t="s">
        <v>32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 t="s">
        <v>45</v>
      </c>
    </row>
    <row r="99" spans="1:48" ht="35.25" customHeight="1" thickBot="1" x14ac:dyDescent="0.3">
      <c r="A99" s="195"/>
      <c r="B99" s="207" t="s">
        <v>140</v>
      </c>
      <c r="C99" s="208" t="s">
        <v>144</v>
      </c>
      <c r="D99" s="2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 t="s">
        <v>15</v>
      </c>
      <c r="AS99" s="14"/>
      <c r="AT99" s="14"/>
      <c r="AU99" s="14"/>
      <c r="AV99" s="14" t="s">
        <v>80</v>
      </c>
    </row>
    <row r="100" spans="1:48" ht="15.75" thickBot="1" x14ac:dyDescent="0.3">
      <c r="A100" s="195"/>
      <c r="B100" s="273" t="s">
        <v>145</v>
      </c>
      <c r="C100" s="215" t="s">
        <v>148</v>
      </c>
      <c r="D100" s="29" t="s">
        <v>10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 t="s">
        <v>32</v>
      </c>
      <c r="AS100" s="14"/>
      <c r="AT100" s="14"/>
      <c r="AU100" s="14"/>
      <c r="AV100" s="14" t="s">
        <v>45</v>
      </c>
    </row>
    <row r="101" spans="1:48" ht="15.75" thickBot="1" x14ac:dyDescent="0.3">
      <c r="A101" s="195"/>
      <c r="B101" s="294"/>
      <c r="C101" s="216"/>
      <c r="D101" s="198" t="s">
        <v>11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1:48" ht="15.75" thickBot="1" x14ac:dyDescent="0.3">
      <c r="A102" s="195"/>
      <c r="B102" s="29" t="s">
        <v>146</v>
      </c>
      <c r="C102" s="153" t="s">
        <v>18</v>
      </c>
      <c r="D102" s="5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 t="s">
        <v>32</v>
      </c>
      <c r="AS102" s="14"/>
      <c r="AT102" s="14"/>
      <c r="AU102" s="14"/>
      <c r="AV102" s="14" t="s">
        <v>45</v>
      </c>
    </row>
    <row r="103" spans="1:48" ht="15.75" thickBot="1" x14ac:dyDescent="0.3">
      <c r="A103" s="195"/>
      <c r="B103" s="29" t="s">
        <v>147</v>
      </c>
      <c r="C103" s="42" t="s">
        <v>20</v>
      </c>
      <c r="D103" s="5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 t="s">
        <v>32</v>
      </c>
      <c r="AS103" s="14"/>
      <c r="AT103" s="14"/>
      <c r="AU103" s="14"/>
      <c r="AV103" s="14" t="s">
        <v>45</v>
      </c>
    </row>
    <row r="104" spans="1:48" ht="15.75" thickBot="1" x14ac:dyDescent="0.3">
      <c r="A104" s="93"/>
      <c r="B104" s="304" t="s">
        <v>114</v>
      </c>
      <c r="C104" s="306" t="s">
        <v>27</v>
      </c>
      <c r="D104" s="29" t="s">
        <v>10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 t="s">
        <v>44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 t="s">
        <v>32</v>
      </c>
      <c r="AS104" s="14"/>
      <c r="AT104" s="14"/>
      <c r="AU104" s="14"/>
      <c r="AV104" s="14" t="s">
        <v>46</v>
      </c>
    </row>
    <row r="105" spans="1:48" ht="15.75" thickBot="1" x14ac:dyDescent="0.3">
      <c r="A105" s="93"/>
      <c r="B105" s="305"/>
      <c r="C105" s="307"/>
      <c r="D105" s="134" t="s">
        <v>11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</sheetData>
  <mergeCells count="95">
    <mergeCell ref="B38:B39"/>
    <mergeCell ref="C38:C39"/>
    <mergeCell ref="B47:B48"/>
    <mergeCell ref="C47:C48"/>
    <mergeCell ref="B43:B44"/>
    <mergeCell ref="C43:C44"/>
    <mergeCell ref="AV58:AV59"/>
    <mergeCell ref="AV60:AV64"/>
    <mergeCell ref="T61:AG61"/>
    <mergeCell ref="B67:B68"/>
    <mergeCell ref="C67:C68"/>
    <mergeCell ref="AA58:AD58"/>
    <mergeCell ref="AI58:AM58"/>
    <mergeCell ref="AR58:AU58"/>
    <mergeCell ref="E58:H58"/>
    <mergeCell ref="I58:M58"/>
    <mergeCell ref="N58:Q58"/>
    <mergeCell ref="R58:V58"/>
    <mergeCell ref="W58:Z58"/>
    <mergeCell ref="AE58:AH58"/>
    <mergeCell ref="B95:B96"/>
    <mergeCell ref="C95:C96"/>
    <mergeCell ref="Z63:AJ63"/>
    <mergeCell ref="B69:B70"/>
    <mergeCell ref="C69:C70"/>
    <mergeCell ref="B71:B72"/>
    <mergeCell ref="C71:C72"/>
    <mergeCell ref="B78:B79"/>
    <mergeCell ref="C78:C79"/>
    <mergeCell ref="B86:B87"/>
    <mergeCell ref="C86:C87"/>
    <mergeCell ref="B90:B91"/>
    <mergeCell ref="C90:C91"/>
    <mergeCell ref="C80:C81"/>
    <mergeCell ref="A58:A59"/>
    <mergeCell ref="B58:B64"/>
    <mergeCell ref="C58:C64"/>
    <mergeCell ref="D58:D64"/>
    <mergeCell ref="A49:D49"/>
    <mergeCell ref="A50:D50"/>
    <mergeCell ref="A51:D51"/>
    <mergeCell ref="B52:D52"/>
    <mergeCell ref="A60:A98"/>
    <mergeCell ref="B82:B83"/>
    <mergeCell ref="C82:C83"/>
    <mergeCell ref="B73:B74"/>
    <mergeCell ref="C73:C74"/>
    <mergeCell ref="B75:B76"/>
    <mergeCell ref="C75:C76"/>
    <mergeCell ref="B80:B81"/>
    <mergeCell ref="AR2:AU2"/>
    <mergeCell ref="AV2:AV3"/>
    <mergeCell ref="AV4:AV8"/>
    <mergeCell ref="T5:AG5"/>
    <mergeCell ref="Y7:AG7"/>
    <mergeCell ref="R2:V2"/>
    <mergeCell ref="W2:Z2"/>
    <mergeCell ref="AA2:AD2"/>
    <mergeCell ref="AE2:AH2"/>
    <mergeCell ref="D2:D8"/>
    <mergeCell ref="E2:H2"/>
    <mergeCell ref="A4:A36"/>
    <mergeCell ref="C26:C27"/>
    <mergeCell ref="B11:B12"/>
    <mergeCell ref="C11:C12"/>
    <mergeCell ref="C13:C14"/>
    <mergeCell ref="B13:B14"/>
    <mergeCell ref="B15:B16"/>
    <mergeCell ref="C15:C16"/>
    <mergeCell ref="B17:B18"/>
    <mergeCell ref="C17:C18"/>
    <mergeCell ref="B19:B20"/>
    <mergeCell ref="B29:B30"/>
    <mergeCell ref="C29:C30"/>
    <mergeCell ref="C24:C25"/>
    <mergeCell ref="B26:B27"/>
    <mergeCell ref="A2:A3"/>
    <mergeCell ref="B2:B8"/>
    <mergeCell ref="C2:C8"/>
    <mergeCell ref="B100:B101"/>
    <mergeCell ref="C100:C101"/>
    <mergeCell ref="B104:B105"/>
    <mergeCell ref="C104:C105"/>
    <mergeCell ref="C1:AO1"/>
    <mergeCell ref="C33:C34"/>
    <mergeCell ref="B33:B34"/>
    <mergeCell ref="AI2:AM2"/>
    <mergeCell ref="I2:M2"/>
    <mergeCell ref="AN2:AQ2"/>
    <mergeCell ref="N2:Q2"/>
    <mergeCell ref="B22:B23"/>
    <mergeCell ref="C22:C23"/>
    <mergeCell ref="AN58:AQ58"/>
    <mergeCell ref="C19:C20"/>
    <mergeCell ref="B24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2018-06-20T00:44:30Z</dcterms:modified>
</cp:coreProperties>
</file>