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1 курс" sheetId="1" r:id="rId1"/>
    <sheet name="2 курс" sheetId="3" r:id="rId2"/>
    <sheet name="3 курс" sheetId="4" r:id="rId3"/>
  </sheets>
  <calcPr calcId="145621"/>
</workbook>
</file>

<file path=xl/calcChain.xml><?xml version="1.0" encoding="utf-8"?>
<calcChain xmlns="http://schemas.openxmlformats.org/spreadsheetml/2006/main">
  <c r="F49" i="4" l="1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E50" i="4"/>
  <c r="E49" i="4"/>
  <c r="AV26" i="4"/>
  <c r="AV27" i="4"/>
  <c r="AV42" i="4" l="1"/>
  <c r="AV43" i="4"/>
  <c r="AV44" i="4"/>
  <c r="AV45" i="4"/>
  <c r="AV46" i="4"/>
  <c r="E45" i="3" l="1"/>
  <c r="O45" i="3"/>
  <c r="AV16" i="3"/>
  <c r="J45" i="3" l="1"/>
  <c r="E46" i="3"/>
  <c r="AV13" i="3"/>
  <c r="AV14" i="3"/>
  <c r="F46" i="3" l="1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F45" i="3"/>
  <c r="G45" i="3"/>
  <c r="H45" i="3"/>
  <c r="I45" i="3"/>
  <c r="K45" i="3"/>
  <c r="L45" i="3"/>
  <c r="M45" i="3"/>
  <c r="N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4" i="3"/>
  <c r="AV19" i="1" l="1"/>
  <c r="AV17" i="1"/>
  <c r="AV24" i="1"/>
  <c r="AV25" i="1"/>
  <c r="AV26" i="1"/>
  <c r="AV27" i="1"/>
  <c r="AV28" i="1"/>
  <c r="AV29" i="1"/>
  <c r="AV30" i="1"/>
  <c r="AV31" i="1"/>
  <c r="AV32" i="1"/>
  <c r="AV13" i="1"/>
  <c r="AV11" i="1"/>
  <c r="AV18" i="1"/>
  <c r="I60" i="1"/>
  <c r="F60" i="1"/>
  <c r="G60" i="1"/>
  <c r="H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E61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E60" i="1"/>
  <c r="AV55" i="1"/>
  <c r="AV56" i="1"/>
  <c r="AV57" i="1"/>
  <c r="AV58" i="1"/>
  <c r="AV59" i="1"/>
  <c r="AV22" i="3" l="1"/>
  <c r="AV23" i="3"/>
  <c r="AV45" i="1" l="1"/>
  <c r="AV46" i="1"/>
  <c r="AV47" i="1"/>
  <c r="AV48" i="1"/>
  <c r="L62" i="1"/>
  <c r="O62" i="1"/>
  <c r="V62" i="1"/>
  <c r="W62" i="1"/>
  <c r="Z62" i="1"/>
  <c r="AC62" i="1"/>
  <c r="AI62" i="1"/>
  <c r="AU62" i="1"/>
  <c r="AF62" i="1" l="1"/>
  <c r="AS62" i="1"/>
  <c r="G62" i="1"/>
  <c r="F62" i="1"/>
  <c r="R62" i="1"/>
  <c r="T62" i="1"/>
  <c r="S62" i="1"/>
  <c r="Q62" i="1"/>
  <c r="P62" i="1"/>
  <c r="K62" i="1"/>
  <c r="E62" i="1"/>
  <c r="U62" i="1"/>
  <c r="N62" i="1"/>
  <c r="M62" i="1"/>
  <c r="J62" i="1"/>
  <c r="AT62" i="1"/>
  <c r="AL62" i="1"/>
  <c r="AN62" i="1"/>
  <c r="AO62" i="1"/>
  <c r="AP62" i="1"/>
  <c r="AQ62" i="1"/>
  <c r="AR62" i="1"/>
  <c r="I62" i="1"/>
  <c r="H62" i="1"/>
  <c r="AK62" i="1"/>
  <c r="AM62" i="1"/>
  <c r="AJ62" i="1"/>
  <c r="AH62" i="1"/>
  <c r="AG62" i="1"/>
  <c r="AD62" i="1"/>
  <c r="AE62" i="1"/>
  <c r="AB62" i="1"/>
  <c r="AA62" i="1"/>
  <c r="Y62" i="1"/>
  <c r="X62" i="1"/>
  <c r="AV29" i="4"/>
  <c r="AV30" i="4"/>
  <c r="AV62" i="1" l="1"/>
  <c r="AV32" i="3"/>
  <c r="AV31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E47" i="3"/>
  <c r="AJ51" i="4" l="1"/>
  <c r="X51" i="4"/>
  <c r="E51" i="4" l="1"/>
  <c r="AS51" i="4"/>
  <c r="AT51" i="4"/>
  <c r="AU51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8" i="4"/>
  <c r="AV31" i="4"/>
  <c r="AV32" i="4"/>
  <c r="AV12" i="4"/>
  <c r="AV47" i="4"/>
  <c r="AV48" i="4"/>
  <c r="AV37" i="4"/>
  <c r="AV38" i="4"/>
  <c r="AV39" i="4"/>
  <c r="AV40" i="4"/>
  <c r="AV41" i="4"/>
  <c r="AV36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Y51" i="4"/>
  <c r="Z51" i="4"/>
  <c r="AA51" i="4"/>
  <c r="AB51" i="4"/>
  <c r="AC51" i="4"/>
  <c r="AD51" i="4"/>
  <c r="AE51" i="4"/>
  <c r="AF51" i="4"/>
  <c r="AG51" i="4"/>
  <c r="AH51" i="4"/>
  <c r="AI51" i="4"/>
  <c r="AK51" i="4"/>
  <c r="AL51" i="4"/>
  <c r="AM51" i="4"/>
  <c r="AN51" i="4"/>
  <c r="AO51" i="4"/>
  <c r="AP51" i="4"/>
  <c r="AQ51" i="4"/>
  <c r="AR51" i="4"/>
  <c r="AV11" i="3"/>
  <c r="AV12" i="3"/>
  <c r="AV40" i="3"/>
  <c r="AV39" i="3"/>
  <c r="AV20" i="3"/>
  <c r="AV21" i="3"/>
  <c r="AV54" i="1" l="1"/>
  <c r="AV43" i="1"/>
  <c r="AV44" i="1"/>
  <c r="AV33" i="1"/>
  <c r="AV34" i="1"/>
  <c r="AV35" i="1"/>
  <c r="AV36" i="1"/>
  <c r="AV37" i="1"/>
  <c r="AV33" i="3" l="1"/>
  <c r="AV34" i="3"/>
  <c r="AV35" i="3"/>
  <c r="AV36" i="3"/>
  <c r="AV41" i="3"/>
  <c r="AV42" i="3"/>
  <c r="AV43" i="3"/>
  <c r="AV35" i="4"/>
  <c r="AV34" i="4"/>
  <c r="AV50" i="4" s="1"/>
  <c r="AV33" i="4"/>
  <c r="AV11" i="4"/>
  <c r="AV10" i="4"/>
  <c r="AV49" i="4" l="1"/>
  <c r="AV51" i="4"/>
  <c r="AV52" i="1"/>
  <c r="AV53" i="1"/>
  <c r="AV39" i="1"/>
  <c r="AV40" i="1"/>
  <c r="AV41" i="1"/>
  <c r="AV42" i="1"/>
  <c r="AV30" i="3"/>
  <c r="AV29" i="3"/>
  <c r="AV28" i="3"/>
  <c r="AV26" i="3"/>
  <c r="AV46" i="3" s="1"/>
  <c r="AV25" i="3"/>
  <c r="AV45" i="3" s="1"/>
  <c r="AV24" i="3"/>
  <c r="AV19" i="3"/>
  <c r="AV18" i="3"/>
  <c r="AV17" i="3"/>
  <c r="AV15" i="3"/>
  <c r="AV12" i="1"/>
  <c r="AV14" i="1"/>
  <c r="AV16" i="1"/>
  <c r="AV20" i="1"/>
  <c r="AV21" i="1"/>
  <c r="AV22" i="1"/>
  <c r="AV23" i="1"/>
  <c r="AV60" i="1" l="1"/>
  <c r="AV61" i="1"/>
  <c r="AV47" i="3" l="1"/>
</calcChain>
</file>

<file path=xl/sharedStrings.xml><?xml version="1.0" encoding="utf-8"?>
<sst xmlns="http://schemas.openxmlformats.org/spreadsheetml/2006/main" count="731" uniqueCount="160">
  <si>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</si>
  <si>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</si>
  <si>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</si>
  <si>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</si>
  <si>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</si>
  <si>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</si>
  <si>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</si>
  <si>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 xml:space="preserve">Всего часов </t>
  </si>
  <si>
    <t>I курс</t>
  </si>
  <si>
    <t>Общеобразовательный цикл</t>
  </si>
  <si>
    <t>обяз. уч.</t>
  </si>
  <si>
    <t>сам. р. с.</t>
  </si>
  <si>
    <t>ПМ. 00</t>
  </si>
  <si>
    <t>Профессиональные модули</t>
  </si>
  <si>
    <t>ПМ.01</t>
  </si>
  <si>
    <t>Э</t>
  </si>
  <si>
    <t>МДК.01.01</t>
  </si>
  <si>
    <t>Учебная практика</t>
  </si>
  <si>
    <t>Производственная практика</t>
  </si>
  <si>
    <t>ПМ.03</t>
  </si>
  <si>
    <t>МДК.03.01</t>
  </si>
  <si>
    <t>Физическая культура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</si>
  <si>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</si>
  <si>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</si>
  <si>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</si>
  <si>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Всего недель по  2 семестрам</t>
  </si>
  <si>
    <t>ДЗ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</si>
  <si>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</si>
  <si>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</si>
  <si>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</si>
  <si>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</si>
  <si>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</si>
  <si>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</si>
  <si>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</si>
  <si>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</si>
  <si>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 недель учебного года</t>
  </si>
  <si>
    <t>К</t>
  </si>
  <si>
    <t>КР/З/ДЗ/Э</t>
  </si>
  <si>
    <t>КР</t>
  </si>
  <si>
    <t>0/0/1/0</t>
  </si>
  <si>
    <t>1/0/1/0</t>
  </si>
  <si>
    <t>А</t>
  </si>
  <si>
    <t>2</t>
  </si>
  <si>
    <t>ОДБ00</t>
  </si>
  <si>
    <t>ОДБ.01</t>
  </si>
  <si>
    <t>ОДБ.02</t>
  </si>
  <si>
    <t>ОДБ.03</t>
  </si>
  <si>
    <t>ОДБ.04</t>
  </si>
  <si>
    <t>ОДБ.05</t>
  </si>
  <si>
    <t>Русский язык и литература</t>
  </si>
  <si>
    <t>Консульт.</t>
  </si>
  <si>
    <t>консульт.</t>
  </si>
  <si>
    <t>Иностранный язык</t>
  </si>
  <si>
    <t>История</t>
  </si>
  <si>
    <t>Химия</t>
  </si>
  <si>
    <t>Биология</t>
  </si>
  <si>
    <t>Якутский язык</t>
  </si>
  <si>
    <t>ОДП</t>
  </si>
  <si>
    <t>Профильные дисциплины</t>
  </si>
  <si>
    <t>ОДП.01</t>
  </si>
  <si>
    <t>ОДП.02</t>
  </si>
  <si>
    <t>ОДП.03</t>
  </si>
  <si>
    <t>Математика</t>
  </si>
  <si>
    <t xml:space="preserve">Информатика </t>
  </si>
  <si>
    <t>Физика</t>
  </si>
  <si>
    <t>ПП</t>
  </si>
  <si>
    <t>Профессиональная подготовка</t>
  </si>
  <si>
    <t>ОП</t>
  </si>
  <si>
    <t>Общепрофессиональный цикл</t>
  </si>
  <si>
    <t>ОП.01</t>
  </si>
  <si>
    <t>ОП.02</t>
  </si>
  <si>
    <t>2/0/0/0</t>
  </si>
  <si>
    <t>Безопасность жизнедеятельности</t>
  </si>
  <si>
    <t>1/0/0/1</t>
  </si>
  <si>
    <t>0/0/0/1</t>
  </si>
  <si>
    <t>Г</t>
  </si>
  <si>
    <t>Экология</t>
  </si>
  <si>
    <t>ПОО</t>
  </si>
  <si>
    <t>Предлагаемые ОО</t>
  </si>
  <si>
    <t>Составил:              методист Гоголев И.В.</t>
  </si>
  <si>
    <t>Предлагаемые  ОО</t>
  </si>
  <si>
    <t>ПОО.01</t>
  </si>
  <si>
    <t>Основы психологии</t>
  </si>
  <si>
    <t>УП.01.01</t>
  </si>
  <si>
    <t>Основы безопасности жизнедеятельности</t>
  </si>
  <si>
    <t>ОДБ</t>
  </si>
  <si>
    <t>Общеобразовательные дисциплины</t>
  </si>
  <si>
    <t>3</t>
  </si>
  <si>
    <t>Обществознание  (включая экономику и право)</t>
  </si>
  <si>
    <t>ОДБ.09</t>
  </si>
  <si>
    <t>География</t>
  </si>
  <si>
    <t>ОДБ.10</t>
  </si>
  <si>
    <t>ПОО.04</t>
  </si>
  <si>
    <t>Охрана труда</t>
  </si>
  <si>
    <t>ПОО.05</t>
  </si>
  <si>
    <t>ОП.</t>
  </si>
  <si>
    <t>ОП.06</t>
  </si>
  <si>
    <t>ФК.</t>
  </si>
  <si>
    <t>ФК.00</t>
  </si>
  <si>
    <t>Материаловедение</t>
  </si>
  <si>
    <t>Электротехника</t>
  </si>
  <si>
    <t>ОП.05</t>
  </si>
  <si>
    <t>ОП.07</t>
  </si>
  <si>
    <t>Техническое черчение</t>
  </si>
  <si>
    <t>Основы технической механики и  слесарных работ</t>
  </si>
  <si>
    <t>Общая технология электромонтажных работ</t>
  </si>
  <si>
    <t>Основы инновационного предпринимательства</t>
  </si>
  <si>
    <t>ПМ.04</t>
  </si>
  <si>
    <t>МДК.04.01</t>
  </si>
  <si>
    <t>УП.04</t>
  </si>
  <si>
    <t>ПП.04</t>
  </si>
  <si>
    <t>З</t>
  </si>
  <si>
    <t>0/1/1/0</t>
  </si>
  <si>
    <t>ОДБ.07</t>
  </si>
  <si>
    <t>Оперативное выездное обслуживание подстанций и распределительных сетей</t>
  </si>
  <si>
    <t>Оперативное обслуживание подстанций и распределительных сетей</t>
  </si>
  <si>
    <t>Техническое обслуживание электрооборудования электрических станций</t>
  </si>
  <si>
    <t>УП.03.01</t>
  </si>
  <si>
    <t>Обеспечение обслуживания электрооборудования электрических станций</t>
  </si>
  <si>
    <t>ОП.03</t>
  </si>
  <si>
    <t>0/1/0/0</t>
  </si>
  <si>
    <t>1.1 Календарный график учебного процесса на 2017 -2018 год по профессии «Электромонтер по  техническому обслуживанию электростанций и сетей»</t>
  </si>
  <si>
    <t>1.2. График аттестаций на 2017-2018 год по профессии «Электромонтер по  техническому обслуживанию электростанций и сетей»</t>
  </si>
  <si>
    <t>14/4/5/2</t>
  </si>
  <si>
    <t>1.2. График аттестаций на 2018-2019 год по профессии «Электромонтер по  техническому обслуживанию электростанций и сетей» 2 курс</t>
  </si>
  <si>
    <t>1.1 Календарный график учебного процесса на 2018-2019 год по профессии «Электромонтер по  техническому обслуживанию электростанций и сетей» 2 курс</t>
  </si>
  <si>
    <t>ОП. 00</t>
  </si>
  <si>
    <t>ОП. 04</t>
  </si>
  <si>
    <t>ПМ.00</t>
  </si>
  <si>
    <t>Професссиональные модули</t>
  </si>
  <si>
    <t>Профессиональный цикл</t>
  </si>
  <si>
    <t>П</t>
  </si>
  <si>
    <t>Общепрофессиональные дисциплины</t>
  </si>
  <si>
    <t xml:space="preserve">ПП.01.01 </t>
  </si>
  <si>
    <t>9/2/4/5</t>
  </si>
  <si>
    <t>1.2 График аттестаций на 2019-2020 год по профессии "Электромонтер по  техническому обслуживанию электростанций и сетей» 3 курс</t>
  </si>
  <si>
    <t>1.1 Календарный график учебного процесса на 2019-2020 год по профессии «Электромонтер по  техническому обслуживанию электростанций и сетей» 3 курс</t>
  </si>
  <si>
    <t>ОДБ .03</t>
  </si>
  <si>
    <t>ОДБ.06</t>
  </si>
  <si>
    <t>ОДБ .08</t>
  </si>
  <si>
    <t>ПОО.02</t>
  </si>
  <si>
    <t>Истирия Якутии</t>
  </si>
  <si>
    <t>ПОО.03</t>
  </si>
  <si>
    <t>Электробезопасность  при эксплуатации электроустановок промышленных предприятий</t>
  </si>
  <si>
    <t>ПМ.02</t>
  </si>
  <si>
    <t>Техническое обслуживание подстанций</t>
  </si>
  <si>
    <t>МДК.02.01</t>
  </si>
  <si>
    <t>УП.02</t>
  </si>
  <si>
    <t>ПП.02</t>
  </si>
  <si>
    <t>Обслуживание оборудования подстанций</t>
  </si>
  <si>
    <t>ПМ.05</t>
  </si>
  <si>
    <t>Эксплуатация распределительных сетей</t>
  </si>
  <si>
    <t>Техническая эксплуатация распределительных сетей</t>
  </si>
  <si>
    <t>Обслуживание автоматики и средств измерений  электростанций</t>
  </si>
  <si>
    <t>МДК.05.01</t>
  </si>
  <si>
    <t>УП.05</t>
  </si>
  <si>
    <t>ПП.05</t>
  </si>
  <si>
    <t>Техническое обслуживание автоматики и средств измерений электростанций</t>
  </si>
  <si>
    <t>1/1/0/0</t>
  </si>
  <si>
    <t>2/6/7/1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</si>
</sst>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b/>
      <sz val="10"/>
      <color indexed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49" fontId="4" fillId="2" borderId="19" xfId="0" applyNumberFormat="1" applyFont="1" applyFill="1" applyBorder="1" applyAlignment="1">
      <alignment wrapText="1"/>
    </xf>
    <xf numFmtId="49" fontId="2" fillId="2" borderId="14" xfId="0" applyNumberFormat="1" applyFont="1" applyFill="1" applyBorder="1" applyAlignment="1">
      <alignment horizontal="center" vertical="top" textRotation="90" wrapText="1"/>
    </xf>
    <xf numFmtId="49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49" fontId="4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6" fillId="2" borderId="15" xfId="0" applyNumberFormat="1" applyFont="1" applyFill="1" applyBorder="1" applyAlignment="1">
      <alignment horizontal="center" wrapText="1"/>
    </xf>
    <xf numFmtId="0" fontId="4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1" fontId="4" fillId="2" borderId="17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 wrapText="1"/>
    </xf>
    <xf numFmtId="1" fontId="5" fillId="2" borderId="17" xfId="0" applyNumberFormat="1" applyFont="1" applyFill="1" applyBorder="1" applyAlignment="1">
      <alignment horizontal="center" wrapText="1"/>
    </xf>
    <xf numFmtId="1" fontId="4" fillId="2" borderId="2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2" borderId="0" xfId="0" applyFont="1" applyFill="1" applyAlignment="1"/>
    <xf numFmtId="0" fontId="0" fillId="2" borderId="0" xfId="0" applyFill="1" applyAlignment="1"/>
    <xf numFmtId="49" fontId="7" fillId="2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wrapText="1"/>
    </xf>
    <xf numFmtId="1" fontId="9" fillId="2" borderId="15" xfId="0" applyNumberFormat="1" applyFont="1" applyFill="1" applyBorder="1" applyAlignment="1">
      <alignment horizontal="center" wrapText="1"/>
    </xf>
    <xf numFmtId="1" fontId="10" fillId="2" borderId="15" xfId="0" applyNumberFormat="1" applyFont="1" applyFill="1" applyBorder="1" applyAlignment="1">
      <alignment horizontal="center" wrapText="1"/>
    </xf>
    <xf numFmtId="1" fontId="11" fillId="2" borderId="15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/>
    <xf numFmtId="0" fontId="13" fillId="0" borderId="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4" fillId="2" borderId="21" xfId="0" applyFont="1" applyFill="1" applyBorder="1" applyAlignment="1">
      <alignment vertical="top" wrapText="1"/>
    </xf>
    <xf numFmtId="1" fontId="15" fillId="2" borderId="15" xfId="0" applyNumberFormat="1" applyFont="1" applyFill="1" applyBorder="1" applyAlignment="1">
      <alignment horizontal="center" wrapText="1"/>
    </xf>
    <xf numFmtId="1" fontId="15" fillId="2" borderId="17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24" xfId="0" applyNumberFormat="1" applyFont="1" applyFill="1" applyBorder="1" applyAlignment="1">
      <alignment horizontal="center"/>
    </xf>
    <xf numFmtId="1" fontId="0" fillId="0" borderId="0" xfId="0" applyNumberFormat="1"/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" fontId="16" fillId="2" borderId="15" xfId="0" applyNumberFormat="1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" fontId="4" fillId="2" borderId="19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distributed"/>
    </xf>
    <xf numFmtId="1" fontId="4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49" fontId="2" fillId="2" borderId="21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top" textRotation="90" wrapText="1"/>
    </xf>
    <xf numFmtId="0" fontId="2" fillId="2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distributed"/>
    </xf>
    <xf numFmtId="1" fontId="4" fillId="2" borderId="1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18" fillId="2" borderId="15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distributed"/>
    </xf>
    <xf numFmtId="0" fontId="13" fillId="0" borderId="0" xfId="0" applyFont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left" vertical="distributed"/>
    </xf>
    <xf numFmtId="0" fontId="4" fillId="2" borderId="3" xfId="0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distributed"/>
    </xf>
    <xf numFmtId="0" fontId="4" fillId="2" borderId="31" xfId="0" applyFont="1" applyFill="1" applyBorder="1" applyAlignment="1">
      <alignment horizontal="center" wrapText="1"/>
    </xf>
    <xf numFmtId="1" fontId="4" fillId="2" borderId="11" xfId="0" applyNumberFormat="1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 wrapText="1"/>
    </xf>
    <xf numFmtId="1" fontId="4" fillId="2" borderId="3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1" fontId="4" fillId="2" borderId="37" xfId="0" applyNumberFormat="1" applyFont="1" applyFill="1" applyBorder="1" applyAlignment="1">
      <alignment wrapText="1"/>
    </xf>
    <xf numFmtId="0" fontId="4" fillId="2" borderId="38" xfId="0" applyFont="1" applyFill="1" applyBorder="1" applyAlignment="1">
      <alignment horizontal="center" wrapText="1"/>
    </xf>
    <xf numFmtId="1" fontId="4" fillId="2" borderId="34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1" fontId="4" fillId="2" borderId="31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1" fontId="4" fillId="2" borderId="35" xfId="0" applyNumberFormat="1" applyFont="1" applyFill="1" applyBorder="1" applyAlignment="1">
      <alignment horizontal="center" wrapText="1"/>
    </xf>
    <xf numFmtId="1" fontId="4" fillId="2" borderId="39" xfId="0" applyNumberFormat="1" applyFont="1" applyFill="1" applyBorder="1" applyAlignment="1">
      <alignment horizontal="center" wrapText="1"/>
    </xf>
    <xf numFmtId="1" fontId="4" fillId="2" borderId="4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15" xfId="0" applyNumberFormat="1" applyFont="1" applyFill="1" applyBorder="1" applyAlignment="1">
      <alignment horizontal="center" wrapText="1"/>
    </xf>
    <xf numFmtId="0" fontId="19" fillId="0" borderId="21" xfId="0" applyFont="1" applyBorder="1"/>
    <xf numFmtId="0" fontId="19" fillId="0" borderId="2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7" fillId="0" borderId="0" xfId="0" applyFont="1"/>
    <xf numFmtId="0" fontId="17" fillId="0" borderId="15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horizontal="center" wrapText="1"/>
    </xf>
    <xf numFmtId="1" fontId="4" fillId="2" borderId="42" xfId="0" applyNumberFormat="1" applyFont="1" applyFill="1" applyBorder="1" applyAlignment="1">
      <alignment horizontal="center" wrapText="1"/>
    </xf>
    <xf numFmtId="0" fontId="17" fillId="0" borderId="24" xfId="0" applyFont="1" applyBorder="1" applyAlignment="1">
      <alignment horizontal="center" vertical="center"/>
    </xf>
    <xf numFmtId="0" fontId="20" fillId="0" borderId="0" xfId="0" applyFont="1"/>
    <xf numFmtId="1" fontId="2" fillId="2" borderId="17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distributed"/>
    </xf>
    <xf numFmtId="0" fontId="2" fillId="2" borderId="3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distributed"/>
    </xf>
    <xf numFmtId="0" fontId="2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1" fontId="4" fillId="2" borderId="32" xfId="0" applyNumberFormat="1" applyFont="1" applyFill="1" applyBorder="1" applyAlignment="1">
      <alignment horizontal="center" wrapText="1"/>
    </xf>
    <xf numFmtId="1" fontId="4" fillId="2" borderId="33" xfId="0" applyNumberFormat="1" applyFont="1" applyFill="1" applyBorder="1" applyAlignment="1">
      <alignment horizontal="center" wrapText="1"/>
    </xf>
    <xf numFmtId="1" fontId="4" fillId="2" borderId="52" xfId="0" applyNumberFormat="1" applyFont="1" applyFill="1" applyBorder="1" applyAlignment="1">
      <alignment horizontal="center" wrapText="1"/>
    </xf>
    <xf numFmtId="0" fontId="0" fillId="0" borderId="37" xfId="0" applyBorder="1"/>
    <xf numFmtId="1" fontId="4" fillId="2" borderId="53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55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left" vertical="distributed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left" vertical="center" wrapText="1"/>
    </xf>
    <xf numFmtId="1" fontId="21" fillId="2" borderId="15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4" fillId="2" borderId="3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1" fontId="16" fillId="2" borderId="31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vertical="center" wrapText="1"/>
    </xf>
    <xf numFmtId="49" fontId="16" fillId="2" borderId="15" xfId="0" applyNumberFormat="1" applyFont="1" applyFill="1" applyBorder="1" applyAlignment="1">
      <alignment horizontal="center" wrapText="1"/>
    </xf>
    <xf numFmtId="1" fontId="16" fillId="2" borderId="15" xfId="0" applyNumberFormat="1" applyFont="1" applyFill="1" applyBorder="1" applyAlignment="1">
      <alignment horizontal="center"/>
    </xf>
    <xf numFmtId="0" fontId="0" fillId="0" borderId="21" xfId="0" applyBorder="1"/>
    <xf numFmtId="0" fontId="4" fillId="2" borderId="57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distributed"/>
    </xf>
    <xf numFmtId="1" fontId="4" fillId="2" borderId="57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vertical="top" wrapText="1"/>
    </xf>
    <xf numFmtId="1" fontId="4" fillId="2" borderId="45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vertical="top" wrapText="1"/>
    </xf>
    <xf numFmtId="1" fontId="21" fillId="2" borderId="15" xfId="0" applyNumberFormat="1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distributed"/>
    </xf>
    <xf numFmtId="0" fontId="4" fillId="2" borderId="33" xfId="0" applyFont="1" applyFill="1" applyBorder="1" applyAlignment="1">
      <alignment horizontal="left" vertical="distributed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distributed"/>
    </xf>
    <xf numFmtId="0" fontId="4" fillId="2" borderId="19" xfId="0" applyFont="1" applyFill="1" applyBorder="1" applyAlignment="1">
      <alignment horizontal="left" vertical="distributed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distributed"/>
    </xf>
    <xf numFmtId="0" fontId="2" fillId="2" borderId="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distributed"/>
    </xf>
    <xf numFmtId="0" fontId="4" fillId="2" borderId="45" xfId="0" applyFont="1" applyFill="1" applyBorder="1" applyAlignment="1">
      <alignment horizontal="left" vertical="distributed"/>
    </xf>
    <xf numFmtId="0" fontId="4" fillId="2" borderId="46" xfId="0" applyFont="1" applyFill="1" applyBorder="1" applyAlignment="1">
      <alignment horizontal="left" vertical="distributed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textRotation="90" wrapText="1"/>
    </xf>
    <xf numFmtId="49" fontId="4" fillId="2" borderId="11" xfId="0" applyNumberFormat="1" applyFont="1" applyFill="1" applyBorder="1" applyAlignment="1">
      <alignment horizontal="center" vertical="center" textRotation="90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textRotation="90" wrapText="1"/>
    </xf>
    <xf numFmtId="49" fontId="2" fillId="2" borderId="12" xfId="0" applyNumberFormat="1" applyFont="1" applyFill="1" applyBorder="1" applyAlignment="1">
      <alignment horizontal="center" textRotation="90" wrapText="1"/>
    </xf>
    <xf numFmtId="49" fontId="2" fillId="2" borderId="20" xfId="0" applyNumberFormat="1" applyFont="1" applyFill="1" applyBorder="1" applyAlignment="1">
      <alignment horizontal="center" textRotation="90" wrapText="1"/>
    </xf>
    <xf numFmtId="49" fontId="2" fillId="2" borderId="3" xfId="0" applyNumberFormat="1" applyFont="1" applyFill="1" applyBorder="1" applyAlignment="1">
      <alignment horizontal="center" textRotation="90"/>
    </xf>
    <xf numFmtId="49" fontId="2" fillId="2" borderId="19" xfId="0" applyNumberFormat="1" applyFont="1" applyFill="1" applyBorder="1" applyAlignment="1">
      <alignment horizontal="center" textRotation="90"/>
    </xf>
    <xf numFmtId="49" fontId="2" fillId="2" borderId="3" xfId="0" applyNumberFormat="1" applyFont="1" applyFill="1" applyBorder="1" applyAlignment="1">
      <alignment horizontal="center" textRotation="90" wrapText="1"/>
    </xf>
    <xf numFmtId="49" fontId="2" fillId="2" borderId="11" xfId="0" applyNumberFormat="1" applyFont="1" applyFill="1" applyBorder="1" applyAlignment="1">
      <alignment horizontal="center" textRotation="90" wrapText="1"/>
    </xf>
    <xf numFmtId="49" fontId="2" fillId="2" borderId="17" xfId="0" applyNumberFormat="1" applyFont="1" applyFill="1" applyBorder="1" applyAlignment="1">
      <alignment horizontal="center" textRotation="90" wrapText="1"/>
    </xf>
    <xf numFmtId="49" fontId="2" fillId="2" borderId="15" xfId="0" applyNumberFormat="1" applyFont="1" applyFill="1" applyBorder="1" applyAlignment="1">
      <alignment horizontal="center" textRotation="90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textRotation="90" wrapText="1"/>
    </xf>
    <xf numFmtId="49" fontId="2" fillId="2" borderId="10" xfId="0" applyNumberFormat="1" applyFont="1" applyFill="1" applyBorder="1" applyAlignment="1">
      <alignment horizontal="center" textRotation="90" wrapText="1"/>
    </xf>
    <xf numFmtId="49" fontId="2" fillId="2" borderId="1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center" vertical="distributed" wrapText="1"/>
    </xf>
    <xf numFmtId="0" fontId="2" fillId="2" borderId="33" xfId="0" applyFont="1" applyFill="1" applyBorder="1" applyAlignment="1">
      <alignment horizontal="center" vertical="distributed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distributed"/>
    </xf>
    <xf numFmtId="0" fontId="4" fillId="2" borderId="56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left" vertical="distributed"/>
    </xf>
    <xf numFmtId="0" fontId="4" fillId="2" borderId="3" xfId="0" applyFont="1" applyFill="1" applyBorder="1" applyAlignment="1">
      <alignment horizontal="center" vertical="distributed" wrapText="1"/>
    </xf>
    <xf numFmtId="0" fontId="4" fillId="2" borderId="19" xfId="0" applyFont="1" applyFill="1" applyBorder="1" applyAlignment="1">
      <alignment horizontal="center" vertical="distributed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9"/>
  <sheetViews>
    <sheetView topLeftCell="B1" zoomScaleNormal="100" workbookViewId="0">
      <selection activeCell="D122" sqref="D122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7" width="3.7109375" customWidth="1"/>
    <col min="48" max="48" width="10.7109375" customWidth="1"/>
  </cols>
  <sheetData>
    <row r="1" spans="1:78" ht="15.75" thickBot="1" x14ac:dyDescent="0.3">
      <c r="A1" s="277" t="s">
        <v>121</v>
      </c>
      <c r="B1" s="277"/>
      <c r="C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1"/>
      <c r="AO1" s="1"/>
      <c r="AP1" s="1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  <c r="BZ1" s="4"/>
    </row>
    <row r="2" spans="1:78" ht="15.75" customHeight="1" thickTop="1" thickBot="1" x14ac:dyDescent="0.3">
      <c r="A2" s="279" t="s">
        <v>0</v>
      </c>
      <c r="B2" s="248" t="s">
        <v>1</v>
      </c>
      <c r="C2" s="252" t="s">
        <v>2</v>
      </c>
      <c r="D2" s="243" t="s">
        <v>3</v>
      </c>
      <c r="E2" s="239" t="s">
        <v>4</v>
      </c>
      <c r="F2" s="239"/>
      <c r="G2" s="239"/>
      <c r="H2" s="239"/>
      <c r="I2" s="270" t="s">
        <v>5</v>
      </c>
      <c r="J2" s="271"/>
      <c r="K2" s="271"/>
      <c r="L2" s="272"/>
      <c r="M2" s="273" t="s">
        <v>6</v>
      </c>
      <c r="N2" s="274"/>
      <c r="O2" s="274"/>
      <c r="P2" s="274"/>
      <c r="Q2" s="275"/>
      <c r="R2" s="276" t="s">
        <v>27</v>
      </c>
      <c r="S2" s="264"/>
      <c r="T2" s="264"/>
      <c r="U2" s="265"/>
      <c r="V2" s="263" t="s">
        <v>28</v>
      </c>
      <c r="W2" s="264"/>
      <c r="X2" s="264"/>
      <c r="Y2" s="264"/>
      <c r="Z2" s="265"/>
      <c r="AA2" s="263" t="s">
        <v>29</v>
      </c>
      <c r="AB2" s="264"/>
      <c r="AC2" s="264"/>
      <c r="AD2" s="265"/>
      <c r="AE2" s="263" t="s">
        <v>30</v>
      </c>
      <c r="AF2" s="264"/>
      <c r="AG2" s="264"/>
      <c r="AH2" s="265"/>
      <c r="AI2" s="263" t="s">
        <v>31</v>
      </c>
      <c r="AJ2" s="264"/>
      <c r="AK2" s="264"/>
      <c r="AL2" s="264"/>
      <c r="AM2" s="265"/>
      <c r="AN2" s="263" t="s">
        <v>32</v>
      </c>
      <c r="AO2" s="266"/>
      <c r="AP2" s="266"/>
      <c r="AQ2" s="267"/>
      <c r="AR2" s="263" t="s">
        <v>33</v>
      </c>
      <c r="AS2" s="264"/>
      <c r="AT2" s="264"/>
      <c r="AU2" s="265"/>
      <c r="AV2" s="268" t="s">
        <v>7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4"/>
      <c r="BY2" s="4"/>
      <c r="BZ2" s="4"/>
    </row>
    <row r="3" spans="1:78" ht="16.5" thickTop="1" thickBot="1" x14ac:dyDescent="0.3">
      <c r="A3" s="280"/>
      <c r="B3" s="249"/>
      <c r="C3" s="253"/>
      <c r="D3" s="244"/>
      <c r="E3" s="46">
        <v>28</v>
      </c>
      <c r="F3" s="34">
        <v>4</v>
      </c>
      <c r="G3" s="34">
        <v>11</v>
      </c>
      <c r="H3" s="34">
        <v>18</v>
      </c>
      <c r="I3" s="35">
        <v>25</v>
      </c>
      <c r="J3" s="35">
        <v>2</v>
      </c>
      <c r="K3" s="35">
        <v>9</v>
      </c>
      <c r="L3" s="35">
        <v>16</v>
      </c>
      <c r="M3" s="35">
        <v>23</v>
      </c>
      <c r="N3" s="35">
        <v>30</v>
      </c>
      <c r="O3" s="35">
        <v>6</v>
      </c>
      <c r="P3" s="35">
        <v>13</v>
      </c>
      <c r="Q3" s="35">
        <v>20</v>
      </c>
      <c r="R3" s="34">
        <v>27</v>
      </c>
      <c r="S3" s="34">
        <v>4</v>
      </c>
      <c r="T3" s="34">
        <v>11</v>
      </c>
      <c r="U3" s="34">
        <v>18</v>
      </c>
      <c r="V3" s="34">
        <v>25</v>
      </c>
      <c r="W3" s="36">
        <v>1</v>
      </c>
      <c r="X3" s="34">
        <v>8</v>
      </c>
      <c r="Y3" s="34">
        <v>15</v>
      </c>
      <c r="Z3" s="34">
        <v>22</v>
      </c>
      <c r="AA3" s="34">
        <v>29</v>
      </c>
      <c r="AB3" s="34">
        <v>5</v>
      </c>
      <c r="AC3" s="34">
        <v>12</v>
      </c>
      <c r="AD3" s="34">
        <v>19</v>
      </c>
      <c r="AE3" s="34">
        <v>26</v>
      </c>
      <c r="AF3" s="34">
        <v>5</v>
      </c>
      <c r="AG3" s="34">
        <v>12</v>
      </c>
      <c r="AH3" s="34">
        <v>19</v>
      </c>
      <c r="AI3" s="34">
        <v>26</v>
      </c>
      <c r="AJ3" s="34">
        <v>2</v>
      </c>
      <c r="AK3" s="34">
        <v>9</v>
      </c>
      <c r="AL3" s="34">
        <v>16</v>
      </c>
      <c r="AM3" s="34">
        <v>23</v>
      </c>
      <c r="AN3" s="34">
        <v>30</v>
      </c>
      <c r="AO3" s="34">
        <v>7</v>
      </c>
      <c r="AP3" s="34">
        <v>14</v>
      </c>
      <c r="AQ3" s="34">
        <v>21</v>
      </c>
      <c r="AR3" s="34">
        <v>28</v>
      </c>
      <c r="AS3" s="34">
        <v>4</v>
      </c>
      <c r="AT3" s="34">
        <v>11</v>
      </c>
      <c r="AU3" s="34">
        <v>18</v>
      </c>
      <c r="AV3" s="281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4"/>
      <c r="BY3" s="4"/>
      <c r="BZ3" s="4"/>
    </row>
    <row r="4" spans="1:78" ht="16.5" customHeight="1" thickBot="1" x14ac:dyDescent="0.3">
      <c r="A4" s="240"/>
      <c r="B4" s="250"/>
      <c r="C4" s="253"/>
      <c r="D4" s="244"/>
      <c r="E4" s="47">
        <v>2</v>
      </c>
      <c r="F4" s="37">
        <v>9</v>
      </c>
      <c r="G4" s="37">
        <v>16</v>
      </c>
      <c r="H4" s="37">
        <v>23</v>
      </c>
      <c r="I4" s="37">
        <v>30</v>
      </c>
      <c r="J4" s="37">
        <v>7</v>
      </c>
      <c r="K4" s="37">
        <v>14</v>
      </c>
      <c r="L4" s="37">
        <v>21</v>
      </c>
      <c r="M4" s="37">
        <v>28</v>
      </c>
      <c r="N4" s="37">
        <v>4</v>
      </c>
      <c r="O4" s="37">
        <v>11</v>
      </c>
      <c r="P4" s="37">
        <v>18</v>
      </c>
      <c r="Q4" s="37">
        <v>25</v>
      </c>
      <c r="R4" s="37">
        <v>2</v>
      </c>
      <c r="S4" s="37">
        <v>9</v>
      </c>
      <c r="T4" s="37">
        <v>16</v>
      </c>
      <c r="U4" s="37">
        <v>23</v>
      </c>
      <c r="V4" s="37">
        <v>30</v>
      </c>
      <c r="W4" s="48">
        <v>6</v>
      </c>
      <c r="X4" s="37">
        <v>13</v>
      </c>
      <c r="Y4" s="37">
        <v>20</v>
      </c>
      <c r="Z4" s="37">
        <v>27</v>
      </c>
      <c r="AA4" s="37">
        <v>3</v>
      </c>
      <c r="AB4" s="37">
        <v>10</v>
      </c>
      <c r="AC4" s="37">
        <v>17</v>
      </c>
      <c r="AD4" s="37">
        <v>24</v>
      </c>
      <c r="AE4" s="37">
        <v>3</v>
      </c>
      <c r="AF4" s="37">
        <v>10</v>
      </c>
      <c r="AG4" s="37">
        <v>17</v>
      </c>
      <c r="AH4" s="37">
        <v>24</v>
      </c>
      <c r="AI4" s="37">
        <v>31</v>
      </c>
      <c r="AJ4" s="37">
        <v>7</v>
      </c>
      <c r="AK4" s="37">
        <v>14</v>
      </c>
      <c r="AL4" s="37">
        <v>21</v>
      </c>
      <c r="AM4" s="37">
        <v>28</v>
      </c>
      <c r="AN4" s="37">
        <v>5</v>
      </c>
      <c r="AO4" s="37">
        <v>12</v>
      </c>
      <c r="AP4" s="37">
        <v>19</v>
      </c>
      <c r="AQ4" s="37">
        <v>26</v>
      </c>
      <c r="AR4" s="37">
        <v>2</v>
      </c>
      <c r="AS4" s="37">
        <v>9</v>
      </c>
      <c r="AT4" s="37">
        <v>16</v>
      </c>
      <c r="AU4" s="37">
        <v>23</v>
      </c>
      <c r="AV4" s="282"/>
    </row>
    <row r="5" spans="1:78" ht="15.75" customHeight="1" thickTop="1" x14ac:dyDescent="0.25">
      <c r="A5" s="241"/>
      <c r="B5" s="250"/>
      <c r="C5" s="253"/>
      <c r="D5" s="244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62" t="s">
        <v>34</v>
      </c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60"/>
    </row>
    <row r="6" spans="1:78" ht="11.25" customHeight="1" x14ac:dyDescent="0.25">
      <c r="A6" s="241"/>
      <c r="B6" s="250"/>
      <c r="C6" s="253"/>
      <c r="D6" s="244"/>
      <c r="E6" s="38">
        <v>36</v>
      </c>
      <c r="F6" s="38">
        <v>37</v>
      </c>
      <c r="G6" s="38">
        <v>38</v>
      </c>
      <c r="H6" s="38">
        <v>39</v>
      </c>
      <c r="I6" s="38">
        <v>40</v>
      </c>
      <c r="J6" s="38">
        <v>41</v>
      </c>
      <c r="K6" s="38">
        <v>42</v>
      </c>
      <c r="L6" s="38">
        <v>43</v>
      </c>
      <c r="M6" s="38">
        <v>44</v>
      </c>
      <c r="N6" s="38">
        <v>45</v>
      </c>
      <c r="O6" s="38">
        <v>46</v>
      </c>
      <c r="P6" s="38">
        <v>47</v>
      </c>
      <c r="Q6" s="38">
        <v>48</v>
      </c>
      <c r="R6" s="38">
        <v>49</v>
      </c>
      <c r="S6" s="38">
        <v>50</v>
      </c>
      <c r="T6" s="38">
        <v>51</v>
      </c>
      <c r="U6" s="38">
        <v>52</v>
      </c>
      <c r="V6" s="38">
        <v>53</v>
      </c>
      <c r="W6" s="38">
        <v>1</v>
      </c>
      <c r="X6" s="45">
        <v>2</v>
      </c>
      <c r="Y6" s="45">
        <v>3</v>
      </c>
      <c r="Z6" s="45">
        <v>4</v>
      </c>
      <c r="AA6" s="45">
        <v>5</v>
      </c>
      <c r="AB6" s="45">
        <v>6</v>
      </c>
      <c r="AC6" s="45">
        <v>7</v>
      </c>
      <c r="AD6" s="45">
        <v>8</v>
      </c>
      <c r="AE6" s="45">
        <v>9</v>
      </c>
      <c r="AF6" s="45">
        <v>10</v>
      </c>
      <c r="AG6" s="45">
        <v>11</v>
      </c>
      <c r="AH6" s="45">
        <v>12</v>
      </c>
      <c r="AI6" s="45">
        <v>13</v>
      </c>
      <c r="AJ6" s="45">
        <v>14</v>
      </c>
      <c r="AK6" s="45">
        <v>15</v>
      </c>
      <c r="AL6" s="45">
        <v>16</v>
      </c>
      <c r="AM6" s="45">
        <v>17</v>
      </c>
      <c r="AN6" s="45">
        <v>18</v>
      </c>
      <c r="AO6" s="45">
        <v>19</v>
      </c>
      <c r="AP6" s="45">
        <v>20</v>
      </c>
      <c r="AQ6" s="45">
        <v>21</v>
      </c>
      <c r="AR6" s="45">
        <v>22</v>
      </c>
      <c r="AS6" s="45">
        <v>23</v>
      </c>
      <c r="AT6" s="45">
        <v>24</v>
      </c>
      <c r="AU6" s="45">
        <v>25</v>
      </c>
      <c r="AV6" s="260"/>
    </row>
    <row r="7" spans="1:78" ht="27.75" customHeight="1" x14ac:dyDescent="0.25">
      <c r="A7" s="241"/>
      <c r="B7" s="250"/>
      <c r="C7" s="253"/>
      <c r="D7" s="244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8" t="s">
        <v>36</v>
      </c>
      <c r="W7" s="38" t="s">
        <v>36</v>
      </c>
      <c r="X7" s="262" t="s">
        <v>35</v>
      </c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 t="s">
        <v>41</v>
      </c>
      <c r="AV7" s="260"/>
    </row>
    <row r="8" spans="1:78" ht="15.75" thickBot="1" x14ac:dyDescent="0.3">
      <c r="A8" s="241"/>
      <c r="B8" s="251"/>
      <c r="C8" s="254"/>
      <c r="D8" s="245"/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9">
        <v>20</v>
      </c>
      <c r="Y8" s="39">
        <v>21</v>
      </c>
      <c r="Z8" s="39">
        <v>22</v>
      </c>
      <c r="AA8" s="39">
        <v>23</v>
      </c>
      <c r="AB8" s="39">
        <v>24</v>
      </c>
      <c r="AC8" s="39">
        <v>25</v>
      </c>
      <c r="AD8" s="39">
        <v>26</v>
      </c>
      <c r="AE8" s="39">
        <v>27</v>
      </c>
      <c r="AF8" s="39">
        <v>28</v>
      </c>
      <c r="AG8" s="39">
        <v>29</v>
      </c>
      <c r="AH8" s="39">
        <v>30</v>
      </c>
      <c r="AI8" s="39">
        <v>31</v>
      </c>
      <c r="AJ8" s="39">
        <v>32</v>
      </c>
      <c r="AK8" s="39">
        <v>33</v>
      </c>
      <c r="AL8" s="39">
        <v>34</v>
      </c>
      <c r="AM8" s="39">
        <v>35</v>
      </c>
      <c r="AN8" s="39">
        <v>36</v>
      </c>
      <c r="AO8" s="39">
        <v>37</v>
      </c>
      <c r="AP8" s="39">
        <v>38</v>
      </c>
      <c r="AQ8" s="39">
        <v>39</v>
      </c>
      <c r="AR8" s="39">
        <v>40</v>
      </c>
      <c r="AS8" s="39">
        <v>41</v>
      </c>
      <c r="AT8" s="39">
        <v>42</v>
      </c>
      <c r="AU8" s="39">
        <v>43</v>
      </c>
      <c r="AV8" s="261"/>
    </row>
    <row r="9" spans="1:78" ht="15.75" thickBot="1" x14ac:dyDescent="0.3">
      <c r="A9" s="241"/>
      <c r="B9" s="79"/>
      <c r="C9" s="78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78" ht="15.75" customHeight="1" thickBot="1" x14ac:dyDescent="0.3">
      <c r="A10" s="241"/>
      <c r="B10" s="64" t="s">
        <v>43</v>
      </c>
      <c r="C10" s="77" t="s">
        <v>9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2"/>
      <c r="AS10" s="12"/>
      <c r="AT10" s="12"/>
      <c r="AU10" s="12"/>
      <c r="AV10" s="11"/>
    </row>
    <row r="11" spans="1:78" ht="15.75" customHeight="1" thickBot="1" x14ac:dyDescent="0.3">
      <c r="A11" s="241"/>
      <c r="B11" s="219" t="s">
        <v>44</v>
      </c>
      <c r="C11" s="256" t="s">
        <v>49</v>
      </c>
      <c r="D11" s="9" t="s">
        <v>10</v>
      </c>
      <c r="E11" s="13">
        <v>6</v>
      </c>
      <c r="F11" s="13">
        <v>6</v>
      </c>
      <c r="G11" s="13">
        <v>6</v>
      </c>
      <c r="H11" s="13">
        <v>3</v>
      </c>
      <c r="I11" s="13">
        <v>7</v>
      </c>
      <c r="J11" s="13">
        <v>6</v>
      </c>
      <c r="K11" s="13">
        <v>4</v>
      </c>
      <c r="L11" s="13">
        <v>2</v>
      </c>
      <c r="M11" s="13">
        <v>2</v>
      </c>
      <c r="N11" s="13">
        <v>3</v>
      </c>
      <c r="O11" s="13">
        <v>2</v>
      </c>
      <c r="P11" s="185">
        <v>4</v>
      </c>
      <c r="Q11" s="13">
        <v>4</v>
      </c>
      <c r="R11" s="13">
        <v>2</v>
      </c>
      <c r="S11" s="13">
        <v>5</v>
      </c>
      <c r="T11" s="13">
        <v>2</v>
      </c>
      <c r="U11" s="13">
        <v>2</v>
      </c>
      <c r="V11" s="14"/>
      <c r="W11" s="14"/>
      <c r="X11" s="14">
        <v>6</v>
      </c>
      <c r="Y11" s="14">
        <v>6</v>
      </c>
      <c r="Z11" s="14"/>
      <c r="AA11" s="14">
        <v>6</v>
      </c>
      <c r="AB11" s="14">
        <v>4</v>
      </c>
      <c r="AC11" s="14"/>
      <c r="AD11" s="14">
        <v>6</v>
      </c>
      <c r="AE11" s="14">
        <v>2</v>
      </c>
      <c r="AF11" s="14"/>
      <c r="AG11" s="14">
        <v>2</v>
      </c>
      <c r="AH11" s="14">
        <v>2</v>
      </c>
      <c r="AI11" s="14"/>
      <c r="AJ11" s="14">
        <v>2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>
        <f>SUM(E11:AU11)</f>
        <v>102</v>
      </c>
    </row>
    <row r="12" spans="1:78" ht="15.75" thickBot="1" x14ac:dyDescent="0.3">
      <c r="A12" s="241"/>
      <c r="B12" s="223"/>
      <c r="C12" s="258"/>
      <c r="D12" s="9" t="s">
        <v>11</v>
      </c>
      <c r="E12" s="13">
        <v>3</v>
      </c>
      <c r="F12" s="13">
        <v>3</v>
      </c>
      <c r="G12" s="13">
        <v>2</v>
      </c>
      <c r="H12" s="13">
        <v>1</v>
      </c>
      <c r="I12" s="13">
        <v>3</v>
      </c>
      <c r="J12" s="13">
        <v>3</v>
      </c>
      <c r="K12" s="13">
        <v>2</v>
      </c>
      <c r="L12" s="13">
        <v>1</v>
      </c>
      <c r="M12" s="13">
        <v>1</v>
      </c>
      <c r="N12" s="13">
        <v>2</v>
      </c>
      <c r="O12" s="13">
        <v>1</v>
      </c>
      <c r="P12" s="13">
        <v>2</v>
      </c>
      <c r="Q12" s="13">
        <v>2</v>
      </c>
      <c r="R12" s="13">
        <v>2</v>
      </c>
      <c r="S12" s="13">
        <v>3</v>
      </c>
      <c r="T12" s="13">
        <v>1</v>
      </c>
      <c r="U12" s="13">
        <v>1</v>
      </c>
      <c r="V12" s="14"/>
      <c r="W12" s="14"/>
      <c r="X12" s="14">
        <v>3</v>
      </c>
      <c r="Y12" s="14">
        <v>3</v>
      </c>
      <c r="Z12" s="14"/>
      <c r="AA12" s="14">
        <v>3</v>
      </c>
      <c r="AB12" s="14">
        <v>2</v>
      </c>
      <c r="AC12" s="14"/>
      <c r="AD12" s="14">
        <v>3</v>
      </c>
      <c r="AE12" s="14">
        <v>1</v>
      </c>
      <c r="AF12" s="14"/>
      <c r="AG12" s="14">
        <v>1</v>
      </c>
      <c r="AH12" s="14">
        <v>1</v>
      </c>
      <c r="AI12" s="14"/>
      <c r="AJ12" s="14">
        <v>1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>
        <f>SUM(E12:AU12)</f>
        <v>51</v>
      </c>
    </row>
    <row r="13" spans="1:78" ht="15.75" thickBot="1" x14ac:dyDescent="0.3">
      <c r="A13" s="241"/>
      <c r="B13" s="219" t="s">
        <v>45</v>
      </c>
      <c r="C13" s="256" t="s">
        <v>52</v>
      </c>
      <c r="D13" s="9" t="s">
        <v>10</v>
      </c>
      <c r="E13" s="186"/>
      <c r="F13" s="186"/>
      <c r="G13" s="186"/>
      <c r="H13" s="186"/>
      <c r="I13" s="186"/>
      <c r="J13" s="186"/>
      <c r="K13" s="186">
        <v>2</v>
      </c>
      <c r="L13" s="186">
        <v>2</v>
      </c>
      <c r="M13" s="186">
        <v>4</v>
      </c>
      <c r="N13" s="186">
        <v>4</v>
      </c>
      <c r="O13" s="186">
        <v>2</v>
      </c>
      <c r="P13" s="186">
        <v>2</v>
      </c>
      <c r="Q13" s="186">
        <v>4</v>
      </c>
      <c r="R13" s="186"/>
      <c r="S13" s="186"/>
      <c r="T13" s="186"/>
      <c r="U13" s="186"/>
      <c r="V13" s="186"/>
      <c r="W13" s="186"/>
      <c r="X13" s="186">
        <v>2</v>
      </c>
      <c r="Y13" s="186">
        <v>2</v>
      </c>
      <c r="Z13" s="186"/>
      <c r="AA13" s="186">
        <v>4</v>
      </c>
      <c r="AB13" s="186">
        <v>2</v>
      </c>
      <c r="AC13" s="186"/>
      <c r="AD13" s="186">
        <v>4</v>
      </c>
      <c r="AE13" s="186">
        <v>2</v>
      </c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4"/>
      <c r="AQ13" s="14"/>
      <c r="AR13" s="14"/>
      <c r="AS13" s="14"/>
      <c r="AT13" s="14"/>
      <c r="AU13" s="14"/>
      <c r="AV13" s="14">
        <f>SUM(E13:AU13)</f>
        <v>36</v>
      </c>
    </row>
    <row r="14" spans="1:78" ht="15.75" thickBot="1" x14ac:dyDescent="0.3">
      <c r="A14" s="241"/>
      <c r="B14" s="223"/>
      <c r="C14" s="258"/>
      <c r="D14" s="9" t="s">
        <v>11</v>
      </c>
      <c r="E14" s="186"/>
      <c r="F14" s="186"/>
      <c r="G14" s="186"/>
      <c r="H14" s="186"/>
      <c r="I14" s="186"/>
      <c r="J14" s="186"/>
      <c r="K14" s="186">
        <v>1</v>
      </c>
      <c r="L14" s="186">
        <v>1</v>
      </c>
      <c r="M14" s="186">
        <v>2</v>
      </c>
      <c r="N14" s="186">
        <v>2</v>
      </c>
      <c r="O14" s="186">
        <v>1</v>
      </c>
      <c r="P14" s="186">
        <v>1</v>
      </c>
      <c r="Q14" s="186">
        <v>2</v>
      </c>
      <c r="R14" s="187"/>
      <c r="S14" s="186"/>
      <c r="T14" s="186"/>
      <c r="U14" s="186"/>
      <c r="V14" s="186"/>
      <c r="W14" s="186"/>
      <c r="X14" s="186">
        <v>1</v>
      </c>
      <c r="Y14" s="186">
        <v>1</v>
      </c>
      <c r="Z14" s="186"/>
      <c r="AA14" s="186">
        <v>2</v>
      </c>
      <c r="AB14" s="186">
        <v>1</v>
      </c>
      <c r="AC14" s="186"/>
      <c r="AD14" s="186">
        <v>2</v>
      </c>
      <c r="AE14" s="186">
        <v>1</v>
      </c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4"/>
      <c r="AQ14" s="14"/>
      <c r="AR14" s="14"/>
      <c r="AS14" s="14"/>
      <c r="AT14" s="14"/>
      <c r="AU14" s="14"/>
      <c r="AV14" s="14">
        <f t="shared" ref="AV14:AV59" si="0">SUM(E14:AU14)</f>
        <v>18</v>
      </c>
    </row>
    <row r="15" spans="1:78" ht="15.75" thickBot="1" x14ac:dyDescent="0.3">
      <c r="A15" s="241"/>
      <c r="B15" s="220"/>
      <c r="C15" s="257"/>
      <c r="D15" s="9" t="s">
        <v>50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78" ht="15.75" thickBot="1" x14ac:dyDescent="0.3">
      <c r="A16" s="241"/>
      <c r="B16" s="219" t="s">
        <v>46</v>
      </c>
      <c r="C16" s="231" t="s">
        <v>53</v>
      </c>
      <c r="D16" s="9" t="s">
        <v>10</v>
      </c>
      <c r="E16" s="13">
        <v>4</v>
      </c>
      <c r="F16" s="13">
        <v>4</v>
      </c>
      <c r="G16" s="13">
        <v>4</v>
      </c>
      <c r="H16" s="13">
        <v>3</v>
      </c>
      <c r="I16" s="13">
        <v>3</v>
      </c>
      <c r="J16" s="13">
        <v>4</v>
      </c>
      <c r="K16" s="13">
        <v>4</v>
      </c>
      <c r="L16" s="13">
        <v>2</v>
      </c>
      <c r="M16" s="13">
        <v>2</v>
      </c>
      <c r="N16" s="13">
        <v>5</v>
      </c>
      <c r="O16" s="13">
        <v>2</v>
      </c>
      <c r="P16" s="13">
        <v>6</v>
      </c>
      <c r="Q16" s="13">
        <v>6</v>
      </c>
      <c r="R16" s="13">
        <v>6</v>
      </c>
      <c r="S16" s="13">
        <v>5</v>
      </c>
      <c r="T16" s="13">
        <v>9</v>
      </c>
      <c r="U16" s="13">
        <v>10</v>
      </c>
      <c r="V16" s="14"/>
      <c r="W16" s="14"/>
      <c r="X16" s="14">
        <v>6</v>
      </c>
      <c r="Y16" s="14">
        <v>6</v>
      </c>
      <c r="Z16" s="14"/>
      <c r="AA16" s="14">
        <v>2</v>
      </c>
      <c r="AB16" s="14">
        <v>2</v>
      </c>
      <c r="AC16" s="14"/>
      <c r="AD16" s="14">
        <v>6</v>
      </c>
      <c r="AE16" s="14">
        <v>4</v>
      </c>
      <c r="AF16" s="14"/>
      <c r="AG16" s="14">
        <v>4</v>
      </c>
      <c r="AH16" s="14">
        <v>4</v>
      </c>
      <c r="AI16" s="14"/>
      <c r="AJ16" s="14">
        <v>4</v>
      </c>
      <c r="AK16" s="14">
        <v>4</v>
      </c>
      <c r="AL16" s="14"/>
      <c r="AM16" s="14"/>
      <c r="AN16" s="14"/>
      <c r="AO16" s="14"/>
      <c r="AP16" s="14"/>
      <c r="AQ16" s="14">
        <v>8</v>
      </c>
      <c r="AR16" s="14"/>
      <c r="AS16" s="14"/>
      <c r="AT16" s="14"/>
      <c r="AU16" s="14"/>
      <c r="AV16" s="14">
        <f t="shared" si="0"/>
        <v>129</v>
      </c>
    </row>
    <row r="17" spans="1:48" ht="15.75" thickBot="1" x14ac:dyDescent="0.3">
      <c r="A17" s="241"/>
      <c r="B17" s="220"/>
      <c r="C17" s="255"/>
      <c r="D17" s="9" t="s">
        <v>11</v>
      </c>
      <c r="E17" s="13">
        <v>2</v>
      </c>
      <c r="F17" s="13">
        <v>2</v>
      </c>
      <c r="G17" s="13">
        <v>2</v>
      </c>
      <c r="H17" s="13">
        <v>2</v>
      </c>
      <c r="I17" s="13">
        <v>1</v>
      </c>
      <c r="J17" s="13">
        <v>2</v>
      </c>
      <c r="K17" s="13">
        <v>2</v>
      </c>
      <c r="L17" s="13">
        <v>1</v>
      </c>
      <c r="M17" s="13">
        <v>1</v>
      </c>
      <c r="N17" s="13">
        <v>2</v>
      </c>
      <c r="O17" s="13">
        <v>1</v>
      </c>
      <c r="P17" s="13">
        <v>3</v>
      </c>
      <c r="Q17" s="13">
        <v>3</v>
      </c>
      <c r="R17" s="13">
        <v>3</v>
      </c>
      <c r="S17" s="13">
        <v>2</v>
      </c>
      <c r="T17" s="13">
        <v>4</v>
      </c>
      <c r="U17" s="13">
        <v>6</v>
      </c>
      <c r="V17" s="14"/>
      <c r="W17" s="14"/>
      <c r="X17" s="14">
        <v>3</v>
      </c>
      <c r="Y17" s="14">
        <v>3</v>
      </c>
      <c r="Z17" s="14"/>
      <c r="AA17" s="14">
        <v>1</v>
      </c>
      <c r="AB17" s="14">
        <v>1</v>
      </c>
      <c r="AC17" s="14"/>
      <c r="AD17" s="14">
        <v>3</v>
      </c>
      <c r="AE17" s="14">
        <v>2</v>
      </c>
      <c r="AF17" s="14"/>
      <c r="AG17" s="14">
        <v>2</v>
      </c>
      <c r="AH17" s="14">
        <v>2</v>
      </c>
      <c r="AI17" s="14"/>
      <c r="AJ17" s="14">
        <v>2</v>
      </c>
      <c r="AK17" s="14">
        <v>2</v>
      </c>
      <c r="AL17" s="14"/>
      <c r="AM17" s="14"/>
      <c r="AN17" s="14"/>
      <c r="AO17" s="14"/>
      <c r="AP17" s="14"/>
      <c r="AQ17" s="14">
        <v>4</v>
      </c>
      <c r="AR17" s="14"/>
      <c r="AS17" s="14"/>
      <c r="AT17" s="14"/>
      <c r="AU17" s="14"/>
      <c r="AV17" s="14">
        <f t="shared" si="0"/>
        <v>64</v>
      </c>
    </row>
    <row r="18" spans="1:48" ht="15.75" thickBot="1" x14ac:dyDescent="0.3">
      <c r="A18" s="241"/>
      <c r="B18" s="219" t="s">
        <v>48</v>
      </c>
      <c r="C18" s="231" t="s">
        <v>54</v>
      </c>
      <c r="D18" s="9" t="s">
        <v>10</v>
      </c>
      <c r="E18" s="13">
        <v>2</v>
      </c>
      <c r="F18" s="13">
        <v>4</v>
      </c>
      <c r="G18" s="13">
        <v>4</v>
      </c>
      <c r="H18" s="13">
        <v>4</v>
      </c>
      <c r="I18" s="13">
        <v>2</v>
      </c>
      <c r="J18" s="13">
        <v>2</v>
      </c>
      <c r="K18" s="13">
        <v>4</v>
      </c>
      <c r="L18" s="13">
        <v>2</v>
      </c>
      <c r="M18" s="13">
        <v>2</v>
      </c>
      <c r="N18" s="13">
        <v>2</v>
      </c>
      <c r="O18" s="13">
        <v>2</v>
      </c>
      <c r="P18" s="13">
        <v>2</v>
      </c>
      <c r="Q18" s="13">
        <v>2</v>
      </c>
      <c r="R18" s="13">
        <v>2</v>
      </c>
      <c r="S18" s="13">
        <v>4</v>
      </c>
      <c r="T18" s="13">
        <v>6</v>
      </c>
      <c r="U18" s="13">
        <v>4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>
        <v>13</v>
      </c>
      <c r="AN18" s="14">
        <v>8</v>
      </c>
      <c r="AO18" s="14"/>
      <c r="AP18" s="14">
        <v>6</v>
      </c>
      <c r="AQ18" s="14">
        <v>9</v>
      </c>
      <c r="AR18" s="14">
        <v>9</v>
      </c>
      <c r="AS18" s="14">
        <v>14</v>
      </c>
      <c r="AT18" s="14">
        <v>5</v>
      </c>
      <c r="AU18" s="14"/>
      <c r="AV18" s="14">
        <f t="shared" si="0"/>
        <v>114</v>
      </c>
    </row>
    <row r="19" spans="1:48" ht="15.75" thickBot="1" x14ac:dyDescent="0.3">
      <c r="A19" s="241"/>
      <c r="B19" s="220"/>
      <c r="C19" s="255"/>
      <c r="D19" s="9" t="s">
        <v>11</v>
      </c>
      <c r="E19" s="13">
        <v>1</v>
      </c>
      <c r="F19" s="13">
        <v>2</v>
      </c>
      <c r="G19" s="13">
        <v>2</v>
      </c>
      <c r="H19" s="13">
        <v>2</v>
      </c>
      <c r="I19" s="13">
        <v>1</v>
      </c>
      <c r="J19" s="13">
        <v>1</v>
      </c>
      <c r="K19" s="13">
        <v>2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2</v>
      </c>
      <c r="T19" s="13">
        <v>3</v>
      </c>
      <c r="U19" s="13">
        <v>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>
        <v>6</v>
      </c>
      <c r="AN19" s="14">
        <v>4</v>
      </c>
      <c r="AO19" s="14"/>
      <c r="AP19" s="14">
        <v>3</v>
      </c>
      <c r="AQ19" s="14">
        <v>5</v>
      </c>
      <c r="AR19" s="14">
        <v>4</v>
      </c>
      <c r="AS19" s="14">
        <v>7</v>
      </c>
      <c r="AT19" s="14">
        <v>3</v>
      </c>
      <c r="AU19" s="14"/>
      <c r="AV19" s="14">
        <f t="shared" si="0"/>
        <v>57</v>
      </c>
    </row>
    <row r="20" spans="1:48" ht="15.75" thickBot="1" x14ac:dyDescent="0.3">
      <c r="A20" s="241"/>
      <c r="B20" s="219" t="s">
        <v>113</v>
      </c>
      <c r="C20" s="256" t="s">
        <v>55</v>
      </c>
      <c r="D20" s="9" t="s">
        <v>10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>
        <v>8</v>
      </c>
      <c r="AL20" s="14"/>
      <c r="AM20" s="14">
        <v>4</v>
      </c>
      <c r="AN20" s="14">
        <v>4</v>
      </c>
      <c r="AO20" s="14"/>
      <c r="AP20" s="14">
        <v>8</v>
      </c>
      <c r="AQ20" s="14">
        <v>4</v>
      </c>
      <c r="AR20" s="14">
        <v>4</v>
      </c>
      <c r="AS20" s="14">
        <v>4</v>
      </c>
      <c r="AT20" s="14"/>
      <c r="AU20" s="14"/>
      <c r="AV20" s="14">
        <f t="shared" si="0"/>
        <v>36</v>
      </c>
    </row>
    <row r="21" spans="1:48" ht="15.75" thickBot="1" x14ac:dyDescent="0.3">
      <c r="A21" s="241"/>
      <c r="B21" s="220"/>
      <c r="C21" s="257"/>
      <c r="D21" s="9" t="s">
        <v>11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>
        <v>4</v>
      </c>
      <c r="AL21" s="14"/>
      <c r="AM21" s="14">
        <v>2</v>
      </c>
      <c r="AN21" s="14">
        <v>2</v>
      </c>
      <c r="AO21" s="14"/>
      <c r="AP21" s="14">
        <v>4</v>
      </c>
      <c r="AQ21" s="14">
        <v>2</v>
      </c>
      <c r="AR21" s="14">
        <v>2</v>
      </c>
      <c r="AS21" s="14">
        <v>2</v>
      </c>
      <c r="AT21" s="14"/>
      <c r="AU21" s="14"/>
      <c r="AV21" s="14">
        <f t="shared" si="0"/>
        <v>18</v>
      </c>
    </row>
    <row r="22" spans="1:48" ht="15.75" thickBot="1" x14ac:dyDescent="0.3">
      <c r="A22" s="241"/>
      <c r="B22" s="219" t="s">
        <v>91</v>
      </c>
      <c r="C22" s="221" t="s">
        <v>21</v>
      </c>
      <c r="D22" s="9" t="s">
        <v>10</v>
      </c>
      <c r="E22" s="13">
        <v>4</v>
      </c>
      <c r="F22" s="13">
        <v>4</v>
      </c>
      <c r="G22" s="13">
        <v>4</v>
      </c>
      <c r="H22" s="13">
        <v>4</v>
      </c>
      <c r="I22" s="13">
        <v>4</v>
      </c>
      <c r="J22" s="13">
        <v>4</v>
      </c>
      <c r="K22" s="13">
        <v>4</v>
      </c>
      <c r="L22" s="13">
        <v>4</v>
      </c>
      <c r="M22" s="13">
        <v>4</v>
      </c>
      <c r="N22" s="13">
        <v>4</v>
      </c>
      <c r="O22" s="13">
        <v>4</v>
      </c>
      <c r="P22" s="13"/>
      <c r="Q22" s="13"/>
      <c r="R22" s="13"/>
      <c r="S22" s="13"/>
      <c r="T22" s="13"/>
      <c r="U22" s="13"/>
      <c r="V22" s="14"/>
      <c r="W22" s="14"/>
      <c r="X22" s="14">
        <v>4</v>
      </c>
      <c r="Y22" s="14">
        <v>4</v>
      </c>
      <c r="Z22" s="14"/>
      <c r="AA22" s="14">
        <v>4</v>
      </c>
      <c r="AB22" s="14">
        <v>4</v>
      </c>
      <c r="AC22" s="14"/>
      <c r="AD22" s="14">
        <v>4</v>
      </c>
      <c r="AE22" s="14">
        <v>4</v>
      </c>
      <c r="AF22" s="14"/>
      <c r="AG22" s="14">
        <v>4</v>
      </c>
      <c r="AH22" s="14">
        <v>4</v>
      </c>
      <c r="AI22" s="14"/>
      <c r="AJ22" s="14">
        <v>4</v>
      </c>
      <c r="AK22" s="14">
        <v>4</v>
      </c>
      <c r="AL22" s="14"/>
      <c r="AM22" s="14">
        <v>3</v>
      </c>
      <c r="AN22" s="14"/>
      <c r="AO22" s="14"/>
      <c r="AP22" s="14"/>
      <c r="AQ22" s="14"/>
      <c r="AR22" s="14"/>
      <c r="AS22" s="14"/>
      <c r="AT22" s="14"/>
      <c r="AU22" s="14"/>
      <c r="AV22" s="14">
        <f t="shared" si="0"/>
        <v>87</v>
      </c>
    </row>
    <row r="23" spans="1:48" ht="15.75" thickBot="1" x14ac:dyDescent="0.3">
      <c r="A23" s="241"/>
      <c r="B23" s="220"/>
      <c r="C23" s="222"/>
      <c r="D23" s="9" t="s">
        <v>11</v>
      </c>
      <c r="E23" s="13">
        <v>2</v>
      </c>
      <c r="F23" s="13">
        <v>2</v>
      </c>
      <c r="G23" s="13">
        <v>2</v>
      </c>
      <c r="H23" s="13">
        <v>2</v>
      </c>
      <c r="I23" s="13">
        <v>2</v>
      </c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3"/>
      <c r="Q23" s="13"/>
      <c r="R23" s="13"/>
      <c r="S23" s="13"/>
      <c r="T23" s="13"/>
      <c r="U23" s="13"/>
      <c r="V23" s="14"/>
      <c r="W23" s="14"/>
      <c r="X23" s="14">
        <v>2</v>
      </c>
      <c r="Y23" s="14">
        <v>2</v>
      </c>
      <c r="Z23" s="14"/>
      <c r="AA23" s="14">
        <v>2</v>
      </c>
      <c r="AB23" s="14">
        <v>2</v>
      </c>
      <c r="AC23" s="14"/>
      <c r="AD23" s="14">
        <v>2</v>
      </c>
      <c r="AE23" s="14">
        <v>2</v>
      </c>
      <c r="AF23" s="14"/>
      <c r="AG23" s="14">
        <v>2</v>
      </c>
      <c r="AH23" s="14">
        <v>2</v>
      </c>
      <c r="AI23" s="14"/>
      <c r="AJ23" s="14">
        <v>2</v>
      </c>
      <c r="AK23" s="14">
        <v>2</v>
      </c>
      <c r="AL23" s="14"/>
      <c r="AM23" s="14">
        <v>1</v>
      </c>
      <c r="AN23" s="14"/>
      <c r="AO23" s="14"/>
      <c r="AP23" s="14"/>
      <c r="AQ23" s="14"/>
      <c r="AR23" s="14"/>
      <c r="AS23" s="14"/>
      <c r="AT23" s="14"/>
      <c r="AU23" s="14"/>
      <c r="AV23" s="20">
        <f t="shared" si="0"/>
        <v>43</v>
      </c>
    </row>
    <row r="24" spans="1:48" ht="15.75" thickBot="1" x14ac:dyDescent="0.3">
      <c r="A24" s="241"/>
      <c r="B24" s="69" t="s">
        <v>57</v>
      </c>
      <c r="C24" s="70" t="s">
        <v>58</v>
      </c>
      <c r="D24" s="29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4"/>
      <c r="AV24" s="117">
        <f t="shared" si="0"/>
        <v>0</v>
      </c>
    </row>
    <row r="25" spans="1:48" ht="15.75" thickBot="1" x14ac:dyDescent="0.3">
      <c r="A25" s="242"/>
      <c r="B25" s="219" t="s">
        <v>59</v>
      </c>
      <c r="C25" s="221" t="s">
        <v>62</v>
      </c>
      <c r="D25" s="9" t="s">
        <v>10</v>
      </c>
      <c r="E25" s="22">
        <v>4</v>
      </c>
      <c r="F25" s="22">
        <v>4</v>
      </c>
      <c r="G25" s="22">
        <v>4</v>
      </c>
      <c r="H25" s="22">
        <v>2</v>
      </c>
      <c r="I25" s="22">
        <v>4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16</v>
      </c>
      <c r="S25" s="22">
        <v>8</v>
      </c>
      <c r="T25" s="22">
        <v>5</v>
      </c>
      <c r="U25" s="22">
        <v>7</v>
      </c>
      <c r="V25" s="22"/>
      <c r="W25" s="22"/>
      <c r="X25" s="71"/>
      <c r="Y25" s="71">
        <v>2</v>
      </c>
      <c r="Z25" s="71"/>
      <c r="AA25" s="71">
        <v>4</v>
      </c>
      <c r="AB25" s="71">
        <v>6</v>
      </c>
      <c r="AC25" s="71"/>
      <c r="AD25" s="71">
        <v>2</v>
      </c>
      <c r="AE25" s="71">
        <v>4</v>
      </c>
      <c r="AF25" s="71"/>
      <c r="AG25" s="71">
        <v>2</v>
      </c>
      <c r="AH25" s="71">
        <v>2</v>
      </c>
      <c r="AI25" s="71"/>
      <c r="AJ25" s="71">
        <v>7</v>
      </c>
      <c r="AK25" s="71">
        <v>3</v>
      </c>
      <c r="AL25" s="71"/>
      <c r="AM25" s="71"/>
      <c r="AN25" s="71">
        <v>8</v>
      </c>
      <c r="AO25" s="71"/>
      <c r="AP25" s="71">
        <v>16</v>
      </c>
      <c r="AQ25" s="71">
        <v>9</v>
      </c>
      <c r="AR25" s="71">
        <v>8</v>
      </c>
      <c r="AS25" s="71">
        <v>8</v>
      </c>
      <c r="AT25" s="71">
        <v>14</v>
      </c>
      <c r="AU25" s="71"/>
      <c r="AV25" s="117">
        <f t="shared" si="0"/>
        <v>165</v>
      </c>
    </row>
    <row r="26" spans="1:48" ht="15.75" thickBot="1" x14ac:dyDescent="0.3">
      <c r="A26" s="242"/>
      <c r="B26" s="223"/>
      <c r="C26" s="224"/>
      <c r="D26" s="9" t="s">
        <v>11</v>
      </c>
      <c r="E26" s="22">
        <v>2</v>
      </c>
      <c r="F26" s="22">
        <v>2</v>
      </c>
      <c r="G26" s="22">
        <v>2</v>
      </c>
      <c r="H26" s="22">
        <v>1</v>
      </c>
      <c r="I26" s="22">
        <v>2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1</v>
      </c>
      <c r="Q26" s="22">
        <v>1</v>
      </c>
      <c r="R26" s="22">
        <v>7</v>
      </c>
      <c r="S26" s="22">
        <v>5</v>
      </c>
      <c r="T26" s="22">
        <v>3</v>
      </c>
      <c r="U26" s="22">
        <v>4</v>
      </c>
      <c r="V26" s="22"/>
      <c r="W26" s="22"/>
      <c r="X26" s="22"/>
      <c r="Y26" s="22">
        <v>1</v>
      </c>
      <c r="Z26" s="22"/>
      <c r="AA26" s="22"/>
      <c r="AB26" s="22">
        <v>2</v>
      </c>
      <c r="AC26" s="22"/>
      <c r="AD26" s="22">
        <v>2</v>
      </c>
      <c r="AE26" s="22">
        <v>3</v>
      </c>
      <c r="AF26" s="22"/>
      <c r="AG26" s="22">
        <v>2</v>
      </c>
      <c r="AH26" s="22">
        <v>2</v>
      </c>
      <c r="AI26" s="22"/>
      <c r="AJ26" s="22">
        <v>2</v>
      </c>
      <c r="AK26" s="71">
        <v>2</v>
      </c>
      <c r="AL26" s="71"/>
      <c r="AM26" s="71"/>
      <c r="AN26" s="71">
        <v>4</v>
      </c>
      <c r="AO26" s="71"/>
      <c r="AP26" s="71">
        <v>6</v>
      </c>
      <c r="AQ26" s="71">
        <v>6</v>
      </c>
      <c r="AR26" s="71">
        <v>4</v>
      </c>
      <c r="AS26" s="71">
        <v>4</v>
      </c>
      <c r="AT26" s="71">
        <v>7</v>
      </c>
      <c r="AU26" s="71"/>
      <c r="AV26" s="117">
        <f t="shared" si="0"/>
        <v>83</v>
      </c>
    </row>
    <row r="27" spans="1:48" ht="15.75" thickBot="1" x14ac:dyDescent="0.3">
      <c r="A27" s="242"/>
      <c r="B27" s="220"/>
      <c r="C27" s="222"/>
      <c r="D27" s="9" t="s">
        <v>50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71"/>
      <c r="AV27" s="117">
        <f t="shared" si="0"/>
        <v>0</v>
      </c>
    </row>
    <row r="28" spans="1:48" ht="15.75" thickBot="1" x14ac:dyDescent="0.3">
      <c r="A28" s="242"/>
      <c r="B28" s="219" t="s">
        <v>60</v>
      </c>
      <c r="C28" s="221" t="s">
        <v>63</v>
      </c>
      <c r="D28" s="9" t="s">
        <v>10</v>
      </c>
      <c r="E28" s="22">
        <v>2</v>
      </c>
      <c r="F28" s="22">
        <v>2</v>
      </c>
      <c r="G28" s="22">
        <v>2</v>
      </c>
      <c r="H28" s="22">
        <v>4</v>
      </c>
      <c r="I28" s="22">
        <v>2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22">
        <v>2</v>
      </c>
      <c r="P28" s="22">
        <v>4</v>
      </c>
      <c r="Q28" s="22">
        <v>2</v>
      </c>
      <c r="R28" s="22">
        <v>4</v>
      </c>
      <c r="S28" s="22">
        <v>2</v>
      </c>
      <c r="T28" s="22">
        <v>6</v>
      </c>
      <c r="U28" s="22">
        <v>7</v>
      </c>
      <c r="V28" s="22"/>
      <c r="W28" s="22"/>
      <c r="X28" s="71"/>
      <c r="Y28" s="71"/>
      <c r="Z28" s="71"/>
      <c r="AA28" s="71"/>
      <c r="AB28" s="71"/>
      <c r="AC28" s="71"/>
      <c r="AD28" s="71">
        <v>2</v>
      </c>
      <c r="AE28" s="71">
        <v>2</v>
      </c>
      <c r="AF28" s="71"/>
      <c r="AG28" s="71">
        <v>2</v>
      </c>
      <c r="AH28" s="71">
        <v>2</v>
      </c>
      <c r="AI28" s="71"/>
      <c r="AJ28" s="71">
        <v>2</v>
      </c>
      <c r="AK28" s="71">
        <v>2</v>
      </c>
      <c r="AL28" s="71"/>
      <c r="AM28" s="71">
        <v>4</v>
      </c>
      <c r="AN28" s="71">
        <v>2</v>
      </c>
      <c r="AO28" s="71"/>
      <c r="AP28" s="71">
        <v>4</v>
      </c>
      <c r="AQ28" s="71">
        <v>2</v>
      </c>
      <c r="AR28" s="71">
        <v>2</v>
      </c>
      <c r="AS28" s="71">
        <v>2</v>
      </c>
      <c r="AT28" s="71"/>
      <c r="AU28" s="71"/>
      <c r="AV28" s="117">
        <f t="shared" si="0"/>
        <v>77</v>
      </c>
    </row>
    <row r="29" spans="1:48" ht="15.75" thickBot="1" x14ac:dyDescent="0.3">
      <c r="A29" s="242"/>
      <c r="B29" s="220"/>
      <c r="C29" s="222"/>
      <c r="D29" s="9" t="s">
        <v>11</v>
      </c>
      <c r="E29" s="22">
        <v>2</v>
      </c>
      <c r="F29" s="22">
        <v>2</v>
      </c>
      <c r="G29" s="22">
        <v>2</v>
      </c>
      <c r="H29" s="22">
        <v>2</v>
      </c>
      <c r="I29" s="22">
        <v>1</v>
      </c>
      <c r="J29" s="22">
        <v>1</v>
      </c>
      <c r="K29" s="22">
        <v>1</v>
      </c>
      <c r="L29" s="22"/>
      <c r="M29" s="22">
        <v>1</v>
      </c>
      <c r="N29" s="22">
        <v>1</v>
      </c>
      <c r="O29" s="22">
        <v>1</v>
      </c>
      <c r="P29" s="22">
        <v>2</v>
      </c>
      <c r="Q29" s="22">
        <v>1</v>
      </c>
      <c r="R29" s="22">
        <v>2</v>
      </c>
      <c r="S29" s="22">
        <v>1</v>
      </c>
      <c r="T29" s="22">
        <v>3</v>
      </c>
      <c r="U29" s="22">
        <v>2</v>
      </c>
      <c r="V29" s="22"/>
      <c r="W29" s="22"/>
      <c r="X29" s="22"/>
      <c r="Y29" s="22"/>
      <c r="Z29" s="22"/>
      <c r="AA29" s="22"/>
      <c r="AB29" s="22"/>
      <c r="AC29" s="22"/>
      <c r="AD29" s="22">
        <v>1</v>
      </c>
      <c r="AE29" s="22">
        <v>1</v>
      </c>
      <c r="AF29" s="71"/>
      <c r="AG29" s="71">
        <v>1</v>
      </c>
      <c r="AH29" s="71">
        <v>1</v>
      </c>
      <c r="AI29" s="71"/>
      <c r="AJ29" s="71">
        <v>1</v>
      </c>
      <c r="AK29" s="71">
        <v>1</v>
      </c>
      <c r="AL29" s="71"/>
      <c r="AM29" s="71">
        <v>2</v>
      </c>
      <c r="AN29" s="71">
        <v>1</v>
      </c>
      <c r="AO29" s="71"/>
      <c r="AP29" s="71">
        <v>2</v>
      </c>
      <c r="AQ29" s="71">
        <v>1</v>
      </c>
      <c r="AR29" s="71">
        <v>1</v>
      </c>
      <c r="AS29" s="71">
        <v>1</v>
      </c>
      <c r="AT29" s="71"/>
      <c r="AU29" s="71"/>
      <c r="AV29" s="117">
        <f t="shared" si="0"/>
        <v>39</v>
      </c>
    </row>
    <row r="30" spans="1:48" ht="15.75" thickBot="1" x14ac:dyDescent="0.3">
      <c r="A30" s="241"/>
      <c r="B30" s="219" t="s">
        <v>61</v>
      </c>
      <c r="C30" s="221" t="s">
        <v>64</v>
      </c>
      <c r="D30" s="9" t="s">
        <v>10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22">
        <v>2</v>
      </c>
      <c r="R30" s="22"/>
      <c r="S30" s="22">
        <v>2</v>
      </c>
      <c r="T30" s="22">
        <v>2</v>
      </c>
      <c r="U30" s="22">
        <v>2</v>
      </c>
      <c r="V30" s="22"/>
      <c r="W30" s="22"/>
      <c r="X30" s="22">
        <v>6</v>
      </c>
      <c r="Y30" s="22">
        <v>6</v>
      </c>
      <c r="Z30" s="22"/>
      <c r="AA30" s="22">
        <v>4</v>
      </c>
      <c r="AB30" s="22">
        <v>4</v>
      </c>
      <c r="AC30" s="22"/>
      <c r="AD30" s="71">
        <v>4</v>
      </c>
      <c r="AE30" s="71">
        <v>4</v>
      </c>
      <c r="AF30" s="71"/>
      <c r="AG30" s="71">
        <v>4</v>
      </c>
      <c r="AH30" s="71">
        <v>4</v>
      </c>
      <c r="AI30" s="71"/>
      <c r="AJ30" s="71">
        <v>1</v>
      </c>
      <c r="AK30" s="71">
        <v>7</v>
      </c>
      <c r="AL30" s="71"/>
      <c r="AM30" s="71">
        <v>6</v>
      </c>
      <c r="AN30" s="71">
        <v>4</v>
      </c>
      <c r="AO30" s="71"/>
      <c r="AP30" s="71"/>
      <c r="AQ30" s="71"/>
      <c r="AR30" s="71">
        <v>3</v>
      </c>
      <c r="AS30" s="71"/>
      <c r="AT30" s="71">
        <v>3</v>
      </c>
      <c r="AU30" s="71"/>
      <c r="AV30" s="117">
        <f t="shared" si="0"/>
        <v>92</v>
      </c>
    </row>
    <row r="31" spans="1:48" ht="15.75" thickBot="1" x14ac:dyDescent="0.3">
      <c r="A31" s="241"/>
      <c r="B31" s="223"/>
      <c r="C31" s="224"/>
      <c r="D31" s="9" t="s">
        <v>11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/>
      <c r="S31" s="22">
        <v>1</v>
      </c>
      <c r="T31" s="22">
        <v>1</v>
      </c>
      <c r="U31" s="22">
        <v>1</v>
      </c>
      <c r="V31" s="22"/>
      <c r="W31" s="22"/>
      <c r="X31" s="22">
        <v>3</v>
      </c>
      <c r="Y31" s="22">
        <v>3</v>
      </c>
      <c r="Z31" s="22"/>
      <c r="AA31" s="22">
        <v>2</v>
      </c>
      <c r="AB31" s="22">
        <v>2</v>
      </c>
      <c r="AC31" s="22"/>
      <c r="AD31" s="22">
        <v>2</v>
      </c>
      <c r="AE31" s="22">
        <v>2</v>
      </c>
      <c r="AF31" s="22"/>
      <c r="AG31" s="22">
        <v>2</v>
      </c>
      <c r="AH31" s="22">
        <v>2</v>
      </c>
      <c r="AI31" s="71"/>
      <c r="AJ31" s="71">
        <v>1</v>
      </c>
      <c r="AK31" s="71">
        <v>3</v>
      </c>
      <c r="AL31" s="71"/>
      <c r="AM31" s="71">
        <v>3</v>
      </c>
      <c r="AN31" s="71">
        <v>2</v>
      </c>
      <c r="AO31" s="71"/>
      <c r="AP31" s="71"/>
      <c r="AQ31" s="71"/>
      <c r="AR31" s="71">
        <v>1</v>
      </c>
      <c r="AS31" s="71"/>
      <c r="AT31" s="71">
        <v>2</v>
      </c>
      <c r="AU31" s="71"/>
      <c r="AV31" s="117">
        <f t="shared" si="0"/>
        <v>46</v>
      </c>
    </row>
    <row r="32" spans="1:48" ht="15.75" thickBot="1" x14ac:dyDescent="0.3">
      <c r="A32" s="241"/>
      <c r="B32" s="223"/>
      <c r="C32" s="224"/>
      <c r="D32" s="68" t="s">
        <v>51</v>
      </c>
      <c r="E32" s="72"/>
      <c r="F32" s="74"/>
      <c r="G32" s="74"/>
      <c r="H32" s="74"/>
      <c r="I32" s="72"/>
      <c r="J32" s="72"/>
      <c r="K32" s="72"/>
      <c r="L32" s="72"/>
      <c r="M32" s="72"/>
      <c r="N32" s="72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2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/>
      <c r="AU32" s="74"/>
      <c r="AV32" s="117">
        <f t="shared" si="0"/>
        <v>0</v>
      </c>
    </row>
    <row r="33" spans="1:48" ht="15.75" thickBot="1" x14ac:dyDescent="0.3">
      <c r="A33" s="242"/>
      <c r="B33" s="101" t="s">
        <v>77</v>
      </c>
      <c r="C33" s="102" t="s">
        <v>80</v>
      </c>
      <c r="D33" s="103"/>
      <c r="E33" s="75"/>
      <c r="F33" s="74"/>
      <c r="G33" s="74"/>
      <c r="H33" s="74"/>
      <c r="I33" s="72"/>
      <c r="J33" s="75"/>
      <c r="K33" s="76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2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6"/>
      <c r="AU33" s="74"/>
      <c r="AV33" s="62">
        <f t="shared" si="0"/>
        <v>0</v>
      </c>
    </row>
    <row r="34" spans="1:48" ht="15.75" thickBot="1" x14ac:dyDescent="0.3">
      <c r="A34" s="242"/>
      <c r="B34" s="212" t="s">
        <v>81</v>
      </c>
      <c r="C34" s="214" t="s">
        <v>82</v>
      </c>
      <c r="D34" s="103" t="s">
        <v>10</v>
      </c>
      <c r="E34" s="75">
        <v>4</v>
      </c>
      <c r="F34" s="74">
        <v>4</v>
      </c>
      <c r="G34" s="74">
        <v>2</v>
      </c>
      <c r="H34" s="74">
        <v>2</v>
      </c>
      <c r="I34" s="72">
        <v>2</v>
      </c>
      <c r="J34" s="75">
        <v>2</v>
      </c>
      <c r="K34" s="76">
        <v>2</v>
      </c>
      <c r="L34" s="74">
        <v>2</v>
      </c>
      <c r="M34" s="74">
        <v>2</v>
      </c>
      <c r="N34" s="74">
        <v>2</v>
      </c>
      <c r="O34" s="74">
        <v>2</v>
      </c>
      <c r="P34" s="74">
        <v>2</v>
      </c>
      <c r="Q34" s="74">
        <v>2</v>
      </c>
      <c r="R34" s="74"/>
      <c r="S34" s="74">
        <v>2</v>
      </c>
      <c r="T34" s="74">
        <v>2</v>
      </c>
      <c r="U34" s="74">
        <v>2</v>
      </c>
      <c r="V34" s="74"/>
      <c r="W34" s="74"/>
      <c r="X34" s="74"/>
      <c r="Y34" s="74"/>
      <c r="Z34" s="74"/>
      <c r="AA34" s="74"/>
      <c r="AB34" s="74"/>
      <c r="AC34" s="72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/>
      <c r="AU34" s="74"/>
      <c r="AV34" s="62">
        <f t="shared" si="0"/>
        <v>36</v>
      </c>
    </row>
    <row r="35" spans="1:48" ht="15.75" thickBot="1" x14ac:dyDescent="0.3">
      <c r="A35" s="242"/>
      <c r="B35" s="213"/>
      <c r="C35" s="215"/>
      <c r="D35" s="103" t="s">
        <v>11</v>
      </c>
      <c r="E35" s="75">
        <v>1</v>
      </c>
      <c r="F35" s="74">
        <v>2</v>
      </c>
      <c r="G35" s="74">
        <v>1</v>
      </c>
      <c r="H35" s="74">
        <v>1</v>
      </c>
      <c r="I35" s="72">
        <v>2</v>
      </c>
      <c r="J35" s="75">
        <v>1</v>
      </c>
      <c r="K35" s="76">
        <v>1</v>
      </c>
      <c r="L35" s="74">
        <v>1</v>
      </c>
      <c r="M35" s="74">
        <v>1</v>
      </c>
      <c r="N35" s="74">
        <v>1</v>
      </c>
      <c r="O35" s="74">
        <v>1</v>
      </c>
      <c r="P35" s="74">
        <v>1</v>
      </c>
      <c r="Q35" s="74">
        <v>1</v>
      </c>
      <c r="R35" s="74"/>
      <c r="S35" s="74">
        <v>1</v>
      </c>
      <c r="T35" s="74">
        <v>1</v>
      </c>
      <c r="U35" s="74">
        <v>1</v>
      </c>
      <c r="V35" s="74"/>
      <c r="W35" s="74"/>
      <c r="X35" s="74"/>
      <c r="Y35" s="74"/>
      <c r="Z35" s="74"/>
      <c r="AA35" s="74"/>
      <c r="AB35" s="74"/>
      <c r="AC35" s="72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6"/>
      <c r="AU35" s="74"/>
      <c r="AV35" s="62">
        <f t="shared" si="0"/>
        <v>18</v>
      </c>
    </row>
    <row r="36" spans="1:48" ht="15.75" thickBot="1" x14ac:dyDescent="0.3">
      <c r="A36" s="241"/>
      <c r="B36" s="286" t="s">
        <v>65</v>
      </c>
      <c r="C36" s="70"/>
      <c r="D36" s="68"/>
      <c r="E36" s="72"/>
      <c r="F36" s="74"/>
      <c r="G36" s="74"/>
      <c r="H36" s="74"/>
      <c r="I36" s="72"/>
      <c r="J36" s="75"/>
      <c r="K36" s="76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107"/>
      <c r="X36" s="76"/>
      <c r="Y36" s="74"/>
      <c r="Z36" s="74"/>
      <c r="AA36" s="74"/>
      <c r="AB36" s="74"/>
      <c r="AC36" s="72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6"/>
      <c r="AU36" s="74"/>
      <c r="AV36" s="62">
        <f t="shared" si="0"/>
        <v>0</v>
      </c>
    </row>
    <row r="37" spans="1:48" ht="15.75" thickBot="1" x14ac:dyDescent="0.3">
      <c r="A37" s="241"/>
      <c r="B37" s="237"/>
      <c r="C37" s="70" t="s">
        <v>66</v>
      </c>
      <c r="D37" s="63"/>
      <c r="E37" s="72"/>
      <c r="F37" s="74"/>
      <c r="G37" s="74"/>
      <c r="H37" s="74"/>
      <c r="I37" s="72"/>
      <c r="J37" s="75"/>
      <c r="K37" s="76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105"/>
      <c r="X37" s="74"/>
      <c r="Y37" s="74"/>
      <c r="Z37" s="74"/>
      <c r="AA37" s="74"/>
      <c r="AB37" s="74"/>
      <c r="AC37" s="72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6"/>
      <c r="AU37" s="74"/>
      <c r="AV37" s="62">
        <f t="shared" si="0"/>
        <v>0</v>
      </c>
    </row>
    <row r="38" spans="1:48" ht="15.75" thickBot="1" x14ac:dyDescent="0.3">
      <c r="A38" s="241"/>
      <c r="B38" s="81" t="s">
        <v>67</v>
      </c>
      <c r="C38" s="82" t="s">
        <v>68</v>
      </c>
      <c r="D38" s="29"/>
      <c r="E38" s="22"/>
      <c r="F38" s="71"/>
      <c r="G38" s="71"/>
      <c r="H38" s="71"/>
      <c r="I38" s="22"/>
      <c r="J38" s="53"/>
      <c r="K38" s="73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2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73"/>
      <c r="AU38" s="71"/>
      <c r="AV38" s="62"/>
    </row>
    <row r="39" spans="1:48" ht="15.75" thickBot="1" x14ac:dyDescent="0.3">
      <c r="A39" s="241"/>
      <c r="B39" s="219" t="s">
        <v>69</v>
      </c>
      <c r="C39" s="221" t="s">
        <v>103</v>
      </c>
      <c r="D39" s="9" t="s">
        <v>10</v>
      </c>
      <c r="E39" s="22">
        <v>6</v>
      </c>
      <c r="F39" s="22">
        <v>4</v>
      </c>
      <c r="G39" s="22">
        <v>4</v>
      </c>
      <c r="H39" s="22">
        <v>8</v>
      </c>
      <c r="I39" s="22">
        <v>2</v>
      </c>
      <c r="J39" s="22">
        <v>4</v>
      </c>
      <c r="K39" s="22">
        <v>2</v>
      </c>
      <c r="L39" s="22">
        <v>4</v>
      </c>
      <c r="M39" s="22">
        <v>4</v>
      </c>
      <c r="N39" s="22">
        <v>2</v>
      </c>
      <c r="O39" s="22">
        <v>2</v>
      </c>
      <c r="P39" s="22">
        <v>4</v>
      </c>
      <c r="Q39" s="22">
        <v>2</v>
      </c>
      <c r="R39" s="22">
        <v>2</v>
      </c>
      <c r="S39" s="22">
        <v>4</v>
      </c>
      <c r="T39" s="22">
        <v>4</v>
      </c>
      <c r="U39" s="22">
        <v>2</v>
      </c>
      <c r="V39" s="71"/>
      <c r="W39" s="71"/>
      <c r="X39" s="71"/>
      <c r="Y39" s="71"/>
      <c r="Z39" s="71"/>
      <c r="AA39" s="71"/>
      <c r="AB39" s="71"/>
      <c r="AC39" s="22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73"/>
      <c r="AU39" s="71"/>
      <c r="AV39" s="62">
        <f t="shared" si="0"/>
        <v>60</v>
      </c>
    </row>
    <row r="40" spans="1:48" ht="15.75" thickBot="1" x14ac:dyDescent="0.3">
      <c r="A40" s="241"/>
      <c r="B40" s="220"/>
      <c r="C40" s="222"/>
      <c r="D40" s="9" t="s">
        <v>11</v>
      </c>
      <c r="E40" s="22">
        <v>3</v>
      </c>
      <c r="F40" s="22">
        <v>2</v>
      </c>
      <c r="G40" s="22">
        <v>2</v>
      </c>
      <c r="H40" s="22">
        <v>4</v>
      </c>
      <c r="I40" s="22">
        <v>1</v>
      </c>
      <c r="J40" s="22">
        <v>2</v>
      </c>
      <c r="K40" s="22">
        <v>1</v>
      </c>
      <c r="L40" s="22">
        <v>2</v>
      </c>
      <c r="M40" s="22">
        <v>2</v>
      </c>
      <c r="N40" s="22">
        <v>2</v>
      </c>
      <c r="O40" s="22">
        <v>1</v>
      </c>
      <c r="P40" s="22">
        <v>2</v>
      </c>
      <c r="Q40" s="22">
        <v>1</v>
      </c>
      <c r="R40" s="22">
        <v>1</v>
      </c>
      <c r="S40" s="22">
        <v>1</v>
      </c>
      <c r="T40" s="22">
        <v>2</v>
      </c>
      <c r="U40" s="22">
        <v>1</v>
      </c>
      <c r="V40" s="71"/>
      <c r="W40" s="71"/>
      <c r="X40" s="71"/>
      <c r="Y40" s="71"/>
      <c r="Z40" s="71"/>
      <c r="AA40" s="71"/>
      <c r="AB40" s="71"/>
      <c r="AC40" s="22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73"/>
      <c r="AU40" s="71"/>
      <c r="AV40" s="62">
        <f t="shared" si="0"/>
        <v>30</v>
      </c>
    </row>
    <row r="41" spans="1:48" ht="15.75" thickBot="1" x14ac:dyDescent="0.3">
      <c r="A41" s="241"/>
      <c r="B41" s="219" t="s">
        <v>70</v>
      </c>
      <c r="C41" s="221" t="s">
        <v>100</v>
      </c>
      <c r="D41" s="9" t="s">
        <v>10</v>
      </c>
      <c r="E41" s="22">
        <v>2</v>
      </c>
      <c r="F41" s="22">
        <v>2</v>
      </c>
      <c r="G41" s="22">
        <v>4</v>
      </c>
      <c r="H41" s="22">
        <v>4</v>
      </c>
      <c r="I41" s="22">
        <v>8</v>
      </c>
      <c r="J41" s="22">
        <v>8</v>
      </c>
      <c r="K41" s="22">
        <v>8</v>
      </c>
      <c r="L41" s="22">
        <v>12</v>
      </c>
      <c r="M41" s="22">
        <v>10</v>
      </c>
      <c r="N41" s="22">
        <v>8</v>
      </c>
      <c r="O41" s="22"/>
      <c r="P41" s="22"/>
      <c r="Q41" s="22"/>
      <c r="R41" s="22"/>
      <c r="S41" s="22"/>
      <c r="T41" s="22"/>
      <c r="U41" s="22"/>
      <c r="V41" s="71"/>
      <c r="W41" s="71"/>
      <c r="X41" s="71"/>
      <c r="Y41" s="71"/>
      <c r="Z41" s="71"/>
      <c r="AA41" s="71"/>
      <c r="AB41" s="71"/>
      <c r="AC41" s="2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73"/>
      <c r="AU41" s="71"/>
      <c r="AV41" s="108">
        <f t="shared" si="0"/>
        <v>66</v>
      </c>
    </row>
    <row r="42" spans="1:48" ht="15.75" thickBot="1" x14ac:dyDescent="0.3">
      <c r="A42" s="241"/>
      <c r="B42" s="223"/>
      <c r="C42" s="224"/>
      <c r="D42" s="68" t="s">
        <v>11</v>
      </c>
      <c r="E42" s="104">
        <v>1</v>
      </c>
      <c r="F42" s="104"/>
      <c r="G42" s="104">
        <v>2</v>
      </c>
      <c r="H42" s="104">
        <v>2</v>
      </c>
      <c r="I42" s="104">
        <v>4</v>
      </c>
      <c r="J42" s="104">
        <v>4</v>
      </c>
      <c r="K42" s="104">
        <v>4</v>
      </c>
      <c r="L42" s="104">
        <v>7</v>
      </c>
      <c r="M42" s="104">
        <v>5</v>
      </c>
      <c r="N42" s="104">
        <v>3</v>
      </c>
      <c r="O42" s="104"/>
      <c r="P42" s="104"/>
      <c r="Q42" s="104"/>
      <c r="R42" s="104"/>
      <c r="S42" s="104"/>
      <c r="T42" s="104"/>
      <c r="U42" s="104"/>
      <c r="V42" s="105"/>
      <c r="W42" s="105"/>
      <c r="X42" s="105"/>
      <c r="Y42" s="105"/>
      <c r="Z42" s="105"/>
      <c r="AA42" s="105"/>
      <c r="AB42" s="105"/>
      <c r="AC42" s="104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06"/>
      <c r="AU42" s="105"/>
      <c r="AV42" s="166">
        <f>SUM(E42:AU42)</f>
        <v>32</v>
      </c>
    </row>
    <row r="43" spans="1:48" x14ac:dyDescent="0.25">
      <c r="A43" s="242"/>
      <c r="B43" s="219" t="s">
        <v>119</v>
      </c>
      <c r="C43" s="221" t="s">
        <v>104</v>
      </c>
      <c r="D43" s="112" t="s">
        <v>10</v>
      </c>
      <c r="E43" s="170"/>
      <c r="F43" s="109"/>
      <c r="G43" s="109"/>
      <c r="H43" s="109"/>
      <c r="I43" s="109"/>
      <c r="J43" s="109"/>
      <c r="K43" s="109"/>
      <c r="L43" s="109"/>
      <c r="M43" s="109"/>
      <c r="N43" s="109"/>
      <c r="O43" s="109">
        <v>14</v>
      </c>
      <c r="P43" s="109">
        <v>8</v>
      </c>
      <c r="Q43" s="109">
        <v>10</v>
      </c>
      <c r="R43" s="109">
        <v>4</v>
      </c>
      <c r="S43" s="109">
        <v>4</v>
      </c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26">
        <f t="shared" si="0"/>
        <v>40</v>
      </c>
    </row>
    <row r="44" spans="1:48" x14ac:dyDescent="0.25">
      <c r="A44" s="242"/>
      <c r="B44" s="223"/>
      <c r="C44" s="224"/>
      <c r="D44" s="165" t="s">
        <v>11</v>
      </c>
      <c r="E44" s="114"/>
      <c r="F44" s="107"/>
      <c r="G44" s="107"/>
      <c r="H44" s="107"/>
      <c r="I44" s="107"/>
      <c r="J44" s="107"/>
      <c r="K44" s="107"/>
      <c r="L44" s="107"/>
      <c r="M44" s="107"/>
      <c r="N44" s="107"/>
      <c r="O44" s="107">
        <v>7</v>
      </c>
      <c r="P44" s="107">
        <v>4</v>
      </c>
      <c r="Q44" s="107">
        <v>5</v>
      </c>
      <c r="R44" s="107">
        <v>2</v>
      </c>
      <c r="S44" s="107">
        <v>2</v>
      </c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68">
        <f t="shared" si="0"/>
        <v>20</v>
      </c>
    </row>
    <row r="45" spans="1:48" x14ac:dyDescent="0.25">
      <c r="A45" s="242"/>
      <c r="B45" s="212" t="s">
        <v>101</v>
      </c>
      <c r="C45" s="234" t="s">
        <v>93</v>
      </c>
      <c r="D45" s="124" t="s">
        <v>10</v>
      </c>
      <c r="E45" s="114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>
        <v>4</v>
      </c>
      <c r="Y45" s="107">
        <v>4</v>
      </c>
      <c r="Z45" s="107"/>
      <c r="AA45" s="107">
        <v>4</v>
      </c>
      <c r="AB45" s="107">
        <v>4</v>
      </c>
      <c r="AC45" s="107"/>
      <c r="AD45" s="107">
        <v>4</v>
      </c>
      <c r="AE45" s="107">
        <v>4</v>
      </c>
      <c r="AF45" s="107"/>
      <c r="AG45" s="107">
        <v>4</v>
      </c>
      <c r="AH45" s="107">
        <v>4</v>
      </c>
      <c r="AI45" s="107"/>
      <c r="AJ45" s="107">
        <v>4</v>
      </c>
      <c r="AK45" s="107">
        <v>4</v>
      </c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68">
        <f t="shared" si="0"/>
        <v>40</v>
      </c>
    </row>
    <row r="46" spans="1:48" x14ac:dyDescent="0.25">
      <c r="A46" s="242"/>
      <c r="B46" s="213"/>
      <c r="C46" s="235"/>
      <c r="D46" s="124" t="s">
        <v>11</v>
      </c>
      <c r="E46" s="114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>
        <v>2</v>
      </c>
      <c r="Y46" s="107">
        <v>2</v>
      </c>
      <c r="Z46" s="107"/>
      <c r="AA46" s="107">
        <v>2</v>
      </c>
      <c r="AB46" s="107">
        <v>2</v>
      </c>
      <c r="AC46" s="107"/>
      <c r="AD46" s="107">
        <v>2</v>
      </c>
      <c r="AE46" s="107">
        <v>2</v>
      </c>
      <c r="AF46" s="107"/>
      <c r="AG46" s="107">
        <v>2</v>
      </c>
      <c r="AH46" s="107">
        <v>2</v>
      </c>
      <c r="AI46" s="107"/>
      <c r="AJ46" s="107">
        <v>2</v>
      </c>
      <c r="AK46" s="107">
        <v>2</v>
      </c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68">
        <f t="shared" si="0"/>
        <v>20</v>
      </c>
    </row>
    <row r="47" spans="1:48" x14ac:dyDescent="0.25">
      <c r="A47" s="242"/>
      <c r="B47" s="212" t="s">
        <v>102</v>
      </c>
      <c r="C47" s="234" t="s">
        <v>105</v>
      </c>
      <c r="D47" s="124" t="s">
        <v>10</v>
      </c>
      <c r="E47" s="114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>
        <v>2</v>
      </c>
      <c r="AE47" s="107">
        <v>2</v>
      </c>
      <c r="AF47" s="107"/>
      <c r="AG47" s="107">
        <v>2</v>
      </c>
      <c r="AH47" s="107">
        <v>2</v>
      </c>
      <c r="AI47" s="107"/>
      <c r="AJ47" s="107">
        <v>2</v>
      </c>
      <c r="AK47" s="107"/>
      <c r="AL47" s="107"/>
      <c r="AM47" s="107"/>
      <c r="AN47" s="107">
        <v>4</v>
      </c>
      <c r="AO47" s="107"/>
      <c r="AP47" s="107">
        <v>2</v>
      </c>
      <c r="AQ47" s="107">
        <v>4</v>
      </c>
      <c r="AR47" s="107">
        <v>6</v>
      </c>
      <c r="AS47" s="107">
        <v>8</v>
      </c>
      <c r="AT47" s="107">
        <v>14</v>
      </c>
      <c r="AU47" s="107"/>
      <c r="AV47" s="168">
        <f t="shared" si="0"/>
        <v>48</v>
      </c>
    </row>
    <row r="48" spans="1:48" x14ac:dyDescent="0.25">
      <c r="A48" s="242"/>
      <c r="B48" s="213"/>
      <c r="C48" s="235"/>
      <c r="D48" s="124" t="s">
        <v>11</v>
      </c>
      <c r="E48" s="114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>
        <v>1</v>
      </c>
      <c r="AF48" s="107"/>
      <c r="AG48" s="107">
        <v>1</v>
      </c>
      <c r="AH48" s="107">
        <v>1</v>
      </c>
      <c r="AI48" s="107"/>
      <c r="AJ48" s="107">
        <v>1</v>
      </c>
      <c r="AK48" s="107"/>
      <c r="AL48" s="107"/>
      <c r="AM48" s="107"/>
      <c r="AN48" s="107">
        <v>2</v>
      </c>
      <c r="AO48" s="107"/>
      <c r="AP48" s="107">
        <v>3</v>
      </c>
      <c r="AQ48" s="107"/>
      <c r="AR48" s="107">
        <v>4</v>
      </c>
      <c r="AS48" s="107">
        <v>4</v>
      </c>
      <c r="AT48" s="107">
        <v>6</v>
      </c>
      <c r="AU48" s="107"/>
      <c r="AV48" s="168">
        <f t="shared" si="0"/>
        <v>24</v>
      </c>
    </row>
    <row r="49" spans="1:49" ht="16.5" customHeight="1" thickBot="1" x14ac:dyDescent="0.3">
      <c r="A49" s="241"/>
      <c r="B49" s="64" t="s">
        <v>12</v>
      </c>
      <c r="C49" s="80" t="s">
        <v>13</v>
      </c>
      <c r="D49" s="110"/>
      <c r="E49" s="115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69"/>
      <c r="AV49" s="127"/>
    </row>
    <row r="50" spans="1:49" ht="18" customHeight="1" thickBot="1" x14ac:dyDescent="0.3">
      <c r="A50" s="241"/>
      <c r="B50" s="225" t="s">
        <v>14</v>
      </c>
      <c r="C50" s="227" t="s">
        <v>114</v>
      </c>
      <c r="D50" s="9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43"/>
      <c r="AU50" s="116"/>
      <c r="AV50" s="167"/>
    </row>
    <row r="51" spans="1:49" ht="23.25" customHeight="1" thickBot="1" x14ac:dyDescent="0.3">
      <c r="A51" s="241"/>
      <c r="B51" s="226"/>
      <c r="C51" s="228"/>
      <c r="D51" s="9"/>
      <c r="E51" s="2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62"/>
    </row>
    <row r="52" spans="1:49" ht="17.25" customHeight="1" thickBot="1" x14ac:dyDescent="0.3">
      <c r="A52" s="241"/>
      <c r="B52" s="229" t="s">
        <v>16</v>
      </c>
      <c r="C52" s="231" t="s">
        <v>115</v>
      </c>
      <c r="D52" s="52" t="s">
        <v>10</v>
      </c>
      <c r="E52" s="119"/>
      <c r="F52" s="119"/>
      <c r="G52" s="119"/>
      <c r="H52" s="120"/>
      <c r="I52" s="119"/>
      <c r="J52" s="119"/>
      <c r="K52" s="119"/>
      <c r="L52" s="119"/>
      <c r="M52" s="119"/>
      <c r="N52" s="119"/>
      <c r="O52" s="119"/>
      <c r="P52" s="119"/>
      <c r="Q52" s="121"/>
      <c r="R52" s="121"/>
      <c r="S52" s="121"/>
      <c r="T52" s="121"/>
      <c r="U52" s="119"/>
      <c r="V52" s="14"/>
      <c r="W52" s="14"/>
      <c r="X52" s="13">
        <v>4</v>
      </c>
      <c r="Y52" s="13">
        <v>4</v>
      </c>
      <c r="Z52" s="13"/>
      <c r="AA52" s="13">
        <v>4</v>
      </c>
      <c r="AB52" s="13">
        <v>4</v>
      </c>
      <c r="AC52" s="13"/>
      <c r="AD52" s="13">
        <v>2</v>
      </c>
      <c r="AE52" s="13">
        <v>4</v>
      </c>
      <c r="AF52" s="14"/>
      <c r="AG52" s="14">
        <v>4</v>
      </c>
      <c r="AH52" s="14">
        <v>4</v>
      </c>
      <c r="AI52" s="14"/>
      <c r="AJ52" s="14">
        <v>2</v>
      </c>
      <c r="AK52" s="14">
        <v>2</v>
      </c>
      <c r="AL52" s="14"/>
      <c r="AM52" s="14"/>
      <c r="AN52" s="14">
        <v>2</v>
      </c>
      <c r="AO52" s="14"/>
      <c r="AP52" s="14"/>
      <c r="AQ52" s="14"/>
      <c r="AR52" s="14"/>
      <c r="AS52" s="14"/>
      <c r="AT52" s="14"/>
      <c r="AU52" s="14"/>
      <c r="AV52" s="62">
        <f t="shared" si="0"/>
        <v>36</v>
      </c>
    </row>
    <row r="53" spans="1:49" ht="17.25" customHeight="1" thickBot="1" x14ac:dyDescent="0.3">
      <c r="A53" s="241"/>
      <c r="B53" s="230"/>
      <c r="C53" s="232"/>
      <c r="D53" s="158" t="s">
        <v>11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4"/>
      <c r="X53" s="14">
        <v>2</v>
      </c>
      <c r="Y53" s="14">
        <v>2</v>
      </c>
      <c r="Z53" s="14"/>
      <c r="AA53" s="14">
        <v>4</v>
      </c>
      <c r="AB53" s="14">
        <v>3</v>
      </c>
      <c r="AC53" s="14"/>
      <c r="AD53" s="14"/>
      <c r="AE53" s="14">
        <v>1</v>
      </c>
      <c r="AF53" s="14"/>
      <c r="AG53" s="14">
        <v>1</v>
      </c>
      <c r="AH53" s="14">
        <v>2</v>
      </c>
      <c r="AI53" s="14"/>
      <c r="AJ53" s="14">
        <v>1</v>
      </c>
      <c r="AK53" s="14">
        <v>1</v>
      </c>
      <c r="AL53" s="14"/>
      <c r="AM53" s="14"/>
      <c r="AN53" s="14">
        <v>1</v>
      </c>
      <c r="AO53" s="14"/>
      <c r="AP53" s="14"/>
      <c r="AQ53" s="14"/>
      <c r="AR53" s="14"/>
      <c r="AS53" s="14"/>
      <c r="AT53" s="14"/>
      <c r="AU53" s="14"/>
      <c r="AV53" s="62">
        <f t="shared" si="0"/>
        <v>18</v>
      </c>
    </row>
    <row r="54" spans="1:49" ht="17.25" customHeight="1" thickBot="1" x14ac:dyDescent="0.3">
      <c r="A54" s="97"/>
      <c r="B54" s="181" t="s">
        <v>83</v>
      </c>
      <c r="C54" s="177" t="s">
        <v>17</v>
      </c>
      <c r="D54" s="18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4">
        <v>36</v>
      </c>
      <c r="AA54" s="14"/>
      <c r="AB54" s="14"/>
      <c r="AC54" s="14">
        <v>36</v>
      </c>
      <c r="AD54" s="14"/>
      <c r="AE54" s="14"/>
      <c r="AF54" s="14">
        <v>36</v>
      </c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62">
        <f t="shared" si="0"/>
        <v>108</v>
      </c>
    </row>
    <row r="55" spans="1:49" ht="17.25" customHeight="1" thickBot="1" x14ac:dyDescent="0.3">
      <c r="A55" s="176"/>
      <c r="B55" s="225" t="s">
        <v>19</v>
      </c>
      <c r="C55" s="236" t="s">
        <v>116</v>
      </c>
      <c r="D55" s="2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62">
        <f t="shared" si="0"/>
        <v>0</v>
      </c>
    </row>
    <row r="56" spans="1:49" ht="17.25" customHeight="1" thickBot="1" x14ac:dyDescent="0.3">
      <c r="A56" s="176"/>
      <c r="B56" s="226"/>
      <c r="C56" s="237"/>
      <c r="D56" s="2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62">
        <f t="shared" si="0"/>
        <v>0</v>
      </c>
    </row>
    <row r="57" spans="1:49" ht="17.25" customHeight="1" thickBot="1" x14ac:dyDescent="0.3">
      <c r="A57" s="176"/>
      <c r="B57" s="229" t="s">
        <v>20</v>
      </c>
      <c r="C57" s="219" t="s">
        <v>118</v>
      </c>
      <c r="D57" s="52" t="s">
        <v>10</v>
      </c>
      <c r="E57" s="2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4"/>
      <c r="X57" s="14">
        <v>4</v>
      </c>
      <c r="Y57" s="14">
        <v>2</v>
      </c>
      <c r="Z57" s="14"/>
      <c r="AA57" s="14">
        <v>4</v>
      </c>
      <c r="AB57" s="14">
        <v>6</v>
      </c>
      <c r="AC57" s="14"/>
      <c r="AD57" s="14"/>
      <c r="AE57" s="14">
        <v>4</v>
      </c>
      <c r="AF57" s="14"/>
      <c r="AG57" s="14">
        <v>8</v>
      </c>
      <c r="AH57" s="14">
        <v>8</v>
      </c>
      <c r="AI57" s="14"/>
      <c r="AJ57" s="14">
        <v>8</v>
      </c>
      <c r="AK57" s="14">
        <v>2</v>
      </c>
      <c r="AL57" s="14"/>
      <c r="AM57" s="14">
        <v>6</v>
      </c>
      <c r="AN57" s="14">
        <v>4</v>
      </c>
      <c r="AO57" s="14"/>
      <c r="AP57" s="14"/>
      <c r="AQ57" s="14"/>
      <c r="AR57" s="14">
        <v>4</v>
      </c>
      <c r="AS57" s="14"/>
      <c r="AT57" s="14"/>
      <c r="AU57" s="14"/>
      <c r="AV57" s="62">
        <f t="shared" si="0"/>
        <v>60</v>
      </c>
    </row>
    <row r="58" spans="1:49" ht="17.25" customHeight="1" thickBot="1" x14ac:dyDescent="0.3">
      <c r="A58" s="176"/>
      <c r="B58" s="238"/>
      <c r="C58" s="220"/>
      <c r="D58" s="180" t="s">
        <v>11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  <c r="W58" s="14"/>
      <c r="X58" s="14">
        <v>2</v>
      </c>
      <c r="Y58" s="14">
        <v>1</v>
      </c>
      <c r="Z58" s="14"/>
      <c r="AA58" s="14">
        <v>2</v>
      </c>
      <c r="AB58" s="14">
        <v>3</v>
      </c>
      <c r="AC58" s="14"/>
      <c r="AD58" s="14"/>
      <c r="AE58" s="14">
        <v>2</v>
      </c>
      <c r="AF58" s="14"/>
      <c r="AG58" s="14">
        <v>4</v>
      </c>
      <c r="AH58" s="14">
        <v>3</v>
      </c>
      <c r="AI58" s="14"/>
      <c r="AJ58" s="14">
        <v>5</v>
      </c>
      <c r="AK58" s="14">
        <v>1</v>
      </c>
      <c r="AL58" s="14"/>
      <c r="AM58" s="14">
        <v>4</v>
      </c>
      <c r="AN58" s="14">
        <v>2</v>
      </c>
      <c r="AO58" s="14"/>
      <c r="AP58" s="14"/>
      <c r="AQ58" s="14"/>
      <c r="AR58" s="14">
        <v>2</v>
      </c>
      <c r="AS58" s="14"/>
      <c r="AT58" s="14"/>
      <c r="AU58" s="14"/>
      <c r="AV58" s="62">
        <f t="shared" si="0"/>
        <v>31</v>
      </c>
    </row>
    <row r="59" spans="1:49" ht="17.25" customHeight="1" thickBot="1" x14ac:dyDescent="0.3">
      <c r="A59" s="176"/>
      <c r="B59" s="29" t="s">
        <v>117</v>
      </c>
      <c r="C59" s="184" t="s">
        <v>17</v>
      </c>
      <c r="D59" s="2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>
        <v>36</v>
      </c>
      <c r="AJ59" s="14"/>
      <c r="AK59" s="14"/>
      <c r="AL59" s="14">
        <v>36</v>
      </c>
      <c r="AM59" s="14"/>
      <c r="AN59" s="14"/>
      <c r="AO59" s="14">
        <v>36</v>
      </c>
      <c r="AP59" s="14"/>
      <c r="AQ59" s="14"/>
      <c r="AR59" s="14"/>
      <c r="AS59" s="14"/>
      <c r="AT59" s="14"/>
      <c r="AU59" s="14"/>
      <c r="AV59" s="62">
        <f t="shared" si="0"/>
        <v>108</v>
      </c>
    </row>
    <row r="60" spans="1:49" ht="15.75" thickBot="1" x14ac:dyDescent="0.3">
      <c r="A60" s="216" t="s">
        <v>22</v>
      </c>
      <c r="B60" s="217"/>
      <c r="C60" s="217"/>
      <c r="D60" s="218"/>
      <c r="E60" s="22">
        <f>E13+E11+E16+E18+E20+E22+E25+E28+E30+E39+E41+E52+E34+E43+E54+E45+E47+E57+E59</f>
        <v>36</v>
      </c>
      <c r="F60" s="22">
        <f t="shared" ref="F60:AU60" si="1">F13+F11+F16+F18+F20+F22+F25+F28+F30+F39+F41+F52+F34+F43+F54+F45+F47+F57+F59</f>
        <v>36</v>
      </c>
      <c r="G60" s="22">
        <f t="shared" si="1"/>
        <v>36</v>
      </c>
      <c r="H60" s="22">
        <f t="shared" si="1"/>
        <v>36</v>
      </c>
      <c r="I60" s="22">
        <f t="shared" si="1"/>
        <v>36</v>
      </c>
      <c r="J60" s="22">
        <f t="shared" si="1"/>
        <v>36</v>
      </c>
      <c r="K60" s="22">
        <f t="shared" si="1"/>
        <v>36</v>
      </c>
      <c r="L60" s="22">
        <f t="shared" si="1"/>
        <v>36</v>
      </c>
      <c r="M60" s="22">
        <f t="shared" si="1"/>
        <v>36</v>
      </c>
      <c r="N60" s="22">
        <f t="shared" si="1"/>
        <v>36</v>
      </c>
      <c r="O60" s="22">
        <f t="shared" si="1"/>
        <v>36</v>
      </c>
      <c r="P60" s="22">
        <f t="shared" si="1"/>
        <v>36</v>
      </c>
      <c r="Q60" s="22">
        <f t="shared" si="1"/>
        <v>36</v>
      </c>
      <c r="R60" s="22">
        <f t="shared" si="1"/>
        <v>36</v>
      </c>
      <c r="S60" s="22">
        <f t="shared" si="1"/>
        <v>36</v>
      </c>
      <c r="T60" s="22">
        <f t="shared" si="1"/>
        <v>36</v>
      </c>
      <c r="U60" s="22">
        <f t="shared" si="1"/>
        <v>36</v>
      </c>
      <c r="V60" s="22">
        <f t="shared" si="1"/>
        <v>0</v>
      </c>
      <c r="W60" s="22">
        <f t="shared" si="1"/>
        <v>0</v>
      </c>
      <c r="X60" s="22">
        <f t="shared" si="1"/>
        <v>36</v>
      </c>
      <c r="Y60" s="22">
        <f t="shared" si="1"/>
        <v>36</v>
      </c>
      <c r="Z60" s="22">
        <f t="shared" si="1"/>
        <v>36</v>
      </c>
      <c r="AA60" s="22">
        <f t="shared" si="1"/>
        <v>36</v>
      </c>
      <c r="AB60" s="22">
        <f t="shared" si="1"/>
        <v>36</v>
      </c>
      <c r="AC60" s="22">
        <f t="shared" si="1"/>
        <v>36</v>
      </c>
      <c r="AD60" s="22">
        <f t="shared" si="1"/>
        <v>36</v>
      </c>
      <c r="AE60" s="22">
        <f>AE13+AE11+AE16+AE18+AE20+AE22+AE25+AE28+AE30+AE39+AE41+AE52+AE34+AE43+AE54+AE45+AE47+AE57+AE59</f>
        <v>36</v>
      </c>
      <c r="AF60" s="22">
        <f>AF13+AF11+AF16+AF18+AF20+AF22+AF25+AF28+AF30+AF39+AF41+AF52+AF34+AF43+AF54+AF45+AF47+AF57+AF59</f>
        <v>36</v>
      </c>
      <c r="AG60" s="22">
        <f t="shared" si="1"/>
        <v>36</v>
      </c>
      <c r="AH60" s="22">
        <f t="shared" si="1"/>
        <v>36</v>
      </c>
      <c r="AI60" s="22">
        <f t="shared" si="1"/>
        <v>36</v>
      </c>
      <c r="AJ60" s="22">
        <f t="shared" si="1"/>
        <v>36</v>
      </c>
      <c r="AK60" s="22">
        <f t="shared" si="1"/>
        <v>36</v>
      </c>
      <c r="AL60" s="22">
        <f t="shared" si="1"/>
        <v>36</v>
      </c>
      <c r="AM60" s="22">
        <f t="shared" si="1"/>
        <v>36</v>
      </c>
      <c r="AN60" s="22">
        <f t="shared" si="1"/>
        <v>36</v>
      </c>
      <c r="AO60" s="22">
        <f t="shared" si="1"/>
        <v>36</v>
      </c>
      <c r="AP60" s="22">
        <f t="shared" si="1"/>
        <v>36</v>
      </c>
      <c r="AQ60" s="22">
        <f t="shared" si="1"/>
        <v>36</v>
      </c>
      <c r="AR60" s="22">
        <f t="shared" si="1"/>
        <v>36</v>
      </c>
      <c r="AS60" s="22">
        <f t="shared" si="1"/>
        <v>36</v>
      </c>
      <c r="AT60" s="22">
        <f t="shared" si="1"/>
        <v>36</v>
      </c>
      <c r="AU60" s="22">
        <f t="shared" si="1"/>
        <v>0</v>
      </c>
      <c r="AV60" s="122">
        <f>AV11+AV16+AV18+AV20+AV22+AV52+AV25+AV28+AV30+AV4+AV41+AV43+AV54+AV34+AV39+AV13+AV45+AV47+AV57+AV59</f>
        <v>1440</v>
      </c>
      <c r="AW60" s="54"/>
    </row>
    <row r="61" spans="1:49" ht="15.75" thickBot="1" x14ac:dyDescent="0.3">
      <c r="A61" s="283" t="s">
        <v>23</v>
      </c>
      <c r="B61" s="284"/>
      <c r="C61" s="284"/>
      <c r="D61" s="285"/>
      <c r="E61" s="13">
        <f>E14+E12+E17+E19+E21+E23+E26+E29+E31+E40+E42+E53+E44+E35+E46+E48+E58</f>
        <v>18</v>
      </c>
      <c r="F61" s="13">
        <f t="shared" ref="F61:AU61" si="2">F14+F12+F17+F19+F21+F23+F26+F29+F31+F40+F42+F53+F44+F35+F46+F48+F58</f>
        <v>18</v>
      </c>
      <c r="G61" s="13">
        <f t="shared" si="2"/>
        <v>18</v>
      </c>
      <c r="H61" s="13">
        <f t="shared" si="2"/>
        <v>18</v>
      </c>
      <c r="I61" s="13">
        <f t="shared" si="2"/>
        <v>18</v>
      </c>
      <c r="J61" s="13">
        <f t="shared" si="2"/>
        <v>18</v>
      </c>
      <c r="K61" s="13">
        <f t="shared" si="2"/>
        <v>18</v>
      </c>
      <c r="L61" s="13">
        <f t="shared" si="2"/>
        <v>18</v>
      </c>
      <c r="M61" s="13">
        <f t="shared" si="2"/>
        <v>18</v>
      </c>
      <c r="N61" s="13">
        <f t="shared" si="2"/>
        <v>18</v>
      </c>
      <c r="O61" s="13">
        <f t="shared" si="2"/>
        <v>18</v>
      </c>
      <c r="P61" s="13">
        <f t="shared" si="2"/>
        <v>18</v>
      </c>
      <c r="Q61" s="13">
        <f t="shared" si="2"/>
        <v>18</v>
      </c>
      <c r="R61" s="13">
        <f t="shared" si="2"/>
        <v>18</v>
      </c>
      <c r="S61" s="13">
        <f t="shared" si="2"/>
        <v>18</v>
      </c>
      <c r="T61" s="13">
        <f t="shared" si="2"/>
        <v>18</v>
      </c>
      <c r="U61" s="13">
        <f t="shared" si="2"/>
        <v>18</v>
      </c>
      <c r="V61" s="13">
        <f t="shared" si="2"/>
        <v>0</v>
      </c>
      <c r="W61" s="13">
        <f t="shared" si="2"/>
        <v>0</v>
      </c>
      <c r="X61" s="13">
        <f t="shared" si="2"/>
        <v>18</v>
      </c>
      <c r="Y61" s="13">
        <f t="shared" si="2"/>
        <v>18</v>
      </c>
      <c r="Z61" s="13">
        <f t="shared" si="2"/>
        <v>0</v>
      </c>
      <c r="AA61" s="13">
        <f t="shared" si="2"/>
        <v>18</v>
      </c>
      <c r="AB61" s="13">
        <f t="shared" si="2"/>
        <v>18</v>
      </c>
      <c r="AC61" s="13">
        <f t="shared" si="2"/>
        <v>0</v>
      </c>
      <c r="AD61" s="13">
        <f t="shared" si="2"/>
        <v>18</v>
      </c>
      <c r="AE61" s="13">
        <f t="shared" si="2"/>
        <v>18</v>
      </c>
      <c r="AF61" s="13">
        <f t="shared" si="2"/>
        <v>0</v>
      </c>
      <c r="AG61" s="13">
        <f t="shared" si="2"/>
        <v>18</v>
      </c>
      <c r="AH61" s="13">
        <f t="shared" si="2"/>
        <v>18</v>
      </c>
      <c r="AI61" s="13">
        <f t="shared" si="2"/>
        <v>0</v>
      </c>
      <c r="AJ61" s="13">
        <f t="shared" si="2"/>
        <v>18</v>
      </c>
      <c r="AK61" s="13">
        <f t="shared" si="2"/>
        <v>18</v>
      </c>
      <c r="AL61" s="13">
        <f t="shared" si="2"/>
        <v>0</v>
      </c>
      <c r="AM61" s="13">
        <f t="shared" si="2"/>
        <v>18</v>
      </c>
      <c r="AN61" s="13">
        <f t="shared" si="2"/>
        <v>18</v>
      </c>
      <c r="AO61" s="13">
        <f t="shared" si="2"/>
        <v>0</v>
      </c>
      <c r="AP61" s="13">
        <f t="shared" si="2"/>
        <v>18</v>
      </c>
      <c r="AQ61" s="13">
        <f t="shared" si="2"/>
        <v>18</v>
      </c>
      <c r="AR61" s="13">
        <f t="shared" si="2"/>
        <v>18</v>
      </c>
      <c r="AS61" s="13">
        <f t="shared" si="2"/>
        <v>18</v>
      </c>
      <c r="AT61" s="13">
        <f t="shared" si="2"/>
        <v>18</v>
      </c>
      <c r="AU61" s="13">
        <f t="shared" si="2"/>
        <v>0</v>
      </c>
      <c r="AV61" s="13">
        <f>AV12+AV14+AV17+AV19+AV21+AV23+AV26+AV29+AV31+AV40+AV53+AV42+AV44+AV35+AV46+AV48+AV58</f>
        <v>612</v>
      </c>
    </row>
    <row r="62" spans="1:49" ht="15.75" thickBot="1" x14ac:dyDescent="0.3">
      <c r="A62" s="283" t="s">
        <v>24</v>
      </c>
      <c r="B62" s="284"/>
      <c r="C62" s="284"/>
      <c r="D62" s="285"/>
      <c r="E62" s="13">
        <f>SUM(E60:E61)</f>
        <v>54</v>
      </c>
      <c r="F62" s="13">
        <f t="shared" ref="F62:AU62" si="3">SUM(F60:F61)</f>
        <v>54</v>
      </c>
      <c r="G62" s="13">
        <f t="shared" si="3"/>
        <v>54</v>
      </c>
      <c r="H62" s="13">
        <f t="shared" si="3"/>
        <v>54</v>
      </c>
      <c r="I62" s="13">
        <f t="shared" si="3"/>
        <v>54</v>
      </c>
      <c r="J62" s="13">
        <f t="shared" si="3"/>
        <v>54</v>
      </c>
      <c r="K62" s="13">
        <f t="shared" si="3"/>
        <v>54</v>
      </c>
      <c r="L62" s="13">
        <f t="shared" si="3"/>
        <v>54</v>
      </c>
      <c r="M62" s="13">
        <f t="shared" si="3"/>
        <v>54</v>
      </c>
      <c r="N62" s="13">
        <f t="shared" si="3"/>
        <v>54</v>
      </c>
      <c r="O62" s="13">
        <f t="shared" si="3"/>
        <v>54</v>
      </c>
      <c r="P62" s="13">
        <f t="shared" si="3"/>
        <v>54</v>
      </c>
      <c r="Q62" s="13">
        <f t="shared" si="3"/>
        <v>54</v>
      </c>
      <c r="R62" s="13">
        <f t="shared" si="3"/>
        <v>54</v>
      </c>
      <c r="S62" s="13">
        <f t="shared" si="3"/>
        <v>54</v>
      </c>
      <c r="T62" s="13">
        <f t="shared" si="3"/>
        <v>54</v>
      </c>
      <c r="U62" s="13">
        <f t="shared" si="3"/>
        <v>54</v>
      </c>
      <c r="V62" s="13">
        <f t="shared" si="3"/>
        <v>0</v>
      </c>
      <c r="W62" s="13">
        <f t="shared" si="3"/>
        <v>0</v>
      </c>
      <c r="X62" s="13">
        <f t="shared" si="3"/>
        <v>54</v>
      </c>
      <c r="Y62" s="13">
        <f t="shared" si="3"/>
        <v>54</v>
      </c>
      <c r="Z62" s="13">
        <f t="shared" si="3"/>
        <v>36</v>
      </c>
      <c r="AA62" s="13">
        <f t="shared" si="3"/>
        <v>54</v>
      </c>
      <c r="AB62" s="13">
        <f t="shared" si="3"/>
        <v>54</v>
      </c>
      <c r="AC62" s="13">
        <f t="shared" si="3"/>
        <v>36</v>
      </c>
      <c r="AD62" s="13">
        <f t="shared" si="3"/>
        <v>54</v>
      </c>
      <c r="AE62" s="13">
        <f t="shared" si="3"/>
        <v>54</v>
      </c>
      <c r="AF62" s="13">
        <f t="shared" si="3"/>
        <v>36</v>
      </c>
      <c r="AG62" s="13">
        <f t="shared" si="3"/>
        <v>54</v>
      </c>
      <c r="AH62" s="13">
        <f t="shared" si="3"/>
        <v>54</v>
      </c>
      <c r="AI62" s="13">
        <f t="shared" si="3"/>
        <v>36</v>
      </c>
      <c r="AJ62" s="13">
        <f t="shared" si="3"/>
        <v>54</v>
      </c>
      <c r="AK62" s="13">
        <f t="shared" si="3"/>
        <v>54</v>
      </c>
      <c r="AL62" s="13">
        <f t="shared" si="3"/>
        <v>36</v>
      </c>
      <c r="AM62" s="13">
        <f t="shared" si="3"/>
        <v>54</v>
      </c>
      <c r="AN62" s="13">
        <f t="shared" si="3"/>
        <v>54</v>
      </c>
      <c r="AO62" s="13">
        <f t="shared" si="3"/>
        <v>36</v>
      </c>
      <c r="AP62" s="13">
        <f t="shared" si="3"/>
        <v>54</v>
      </c>
      <c r="AQ62" s="13">
        <f t="shared" si="3"/>
        <v>54</v>
      </c>
      <c r="AR62" s="13">
        <f t="shared" si="3"/>
        <v>54</v>
      </c>
      <c r="AS62" s="13">
        <f t="shared" si="3"/>
        <v>54</v>
      </c>
      <c r="AT62" s="13">
        <f t="shared" si="3"/>
        <v>54</v>
      </c>
      <c r="AU62" s="13">
        <f t="shared" si="3"/>
        <v>0</v>
      </c>
      <c r="AV62" s="14">
        <f>SUM(E62:AU62)</f>
        <v>2052</v>
      </c>
    </row>
    <row r="63" spans="1:49" ht="15.75" thickBot="1" x14ac:dyDescent="0.3">
      <c r="A63" s="5"/>
      <c r="B63" s="283" t="s">
        <v>25</v>
      </c>
      <c r="C63" s="284"/>
      <c r="D63" s="285"/>
      <c r="E63" s="13">
        <v>1</v>
      </c>
      <c r="F63" s="13">
        <v>2</v>
      </c>
      <c r="G63" s="13">
        <v>3</v>
      </c>
      <c r="H63" s="13">
        <v>4</v>
      </c>
      <c r="I63" s="13">
        <v>5</v>
      </c>
      <c r="J63" s="13">
        <v>6</v>
      </c>
      <c r="K63" s="13">
        <v>7</v>
      </c>
      <c r="L63" s="13">
        <v>8</v>
      </c>
      <c r="M63" s="13">
        <v>9</v>
      </c>
      <c r="N63" s="13">
        <v>10</v>
      </c>
      <c r="O63" s="13">
        <v>11</v>
      </c>
      <c r="P63" s="13">
        <v>12</v>
      </c>
      <c r="Q63" s="13">
        <v>13</v>
      </c>
      <c r="R63" s="13">
        <v>14</v>
      </c>
      <c r="S63" s="13">
        <v>15</v>
      </c>
      <c r="T63" s="13">
        <v>16</v>
      </c>
      <c r="U63" s="13">
        <v>17</v>
      </c>
      <c r="V63" s="13">
        <v>18</v>
      </c>
      <c r="W63" s="13">
        <v>19</v>
      </c>
      <c r="X63" s="13">
        <v>20</v>
      </c>
      <c r="Y63" s="13">
        <v>21</v>
      </c>
      <c r="Z63" s="13">
        <v>22</v>
      </c>
      <c r="AA63" s="13">
        <v>23</v>
      </c>
      <c r="AB63" s="13">
        <v>24</v>
      </c>
      <c r="AC63" s="13">
        <v>25</v>
      </c>
      <c r="AD63" s="13">
        <v>26</v>
      </c>
      <c r="AE63" s="13">
        <v>27</v>
      </c>
      <c r="AF63" s="13">
        <v>28</v>
      </c>
      <c r="AG63" s="13">
        <v>29</v>
      </c>
      <c r="AH63" s="13">
        <v>30</v>
      </c>
      <c r="AI63" s="13">
        <v>31</v>
      </c>
      <c r="AJ63" s="13">
        <v>32</v>
      </c>
      <c r="AK63" s="13">
        <v>33</v>
      </c>
      <c r="AL63" s="13">
        <v>34</v>
      </c>
      <c r="AM63" s="13">
        <v>35</v>
      </c>
      <c r="AN63" s="13">
        <v>36</v>
      </c>
      <c r="AO63" s="13">
        <v>37</v>
      </c>
      <c r="AP63" s="13">
        <v>38</v>
      </c>
      <c r="AQ63" s="13">
        <v>39</v>
      </c>
      <c r="AR63" s="13">
        <v>40</v>
      </c>
      <c r="AS63" s="13">
        <v>41</v>
      </c>
      <c r="AT63" s="13">
        <v>42</v>
      </c>
      <c r="AU63" s="13">
        <v>43</v>
      </c>
      <c r="AV63" s="14"/>
    </row>
    <row r="66" spans="1:49" x14ac:dyDescent="0.25">
      <c r="C66" t="s">
        <v>79</v>
      </c>
    </row>
    <row r="67" spans="1:49" ht="30" customHeight="1" x14ac:dyDescent="0.25"/>
    <row r="68" spans="1:49" ht="51" customHeight="1" x14ac:dyDescent="0.25"/>
    <row r="69" spans="1:49" ht="40.5" customHeight="1" x14ac:dyDescent="0.25">
      <c r="AW69" s="24"/>
    </row>
    <row r="70" spans="1:49" ht="15.75" customHeight="1" thickBot="1" x14ac:dyDescent="0.3">
      <c r="A70" s="24"/>
      <c r="B70" s="24"/>
      <c r="C70" s="25" t="s">
        <v>122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3"/>
    </row>
    <row r="71" spans="1:49" ht="16.5" customHeight="1" thickTop="1" thickBot="1" x14ac:dyDescent="0.3">
      <c r="A71" s="246" t="s">
        <v>0</v>
      </c>
      <c r="B71" s="248" t="s">
        <v>1</v>
      </c>
      <c r="C71" s="252" t="s">
        <v>2</v>
      </c>
      <c r="D71" s="243" t="s">
        <v>3</v>
      </c>
      <c r="E71" s="239" t="s">
        <v>4</v>
      </c>
      <c r="F71" s="239"/>
      <c r="G71" s="239"/>
      <c r="H71" s="239"/>
      <c r="I71" s="270" t="s">
        <v>5</v>
      </c>
      <c r="J71" s="271"/>
      <c r="K71" s="271"/>
      <c r="L71" s="272"/>
      <c r="M71" s="273" t="s">
        <v>6</v>
      </c>
      <c r="N71" s="274"/>
      <c r="O71" s="274"/>
      <c r="P71" s="274"/>
      <c r="Q71" s="275"/>
      <c r="R71" s="276" t="s">
        <v>27</v>
      </c>
      <c r="S71" s="264"/>
      <c r="T71" s="264"/>
      <c r="U71" s="265"/>
      <c r="V71" s="263" t="s">
        <v>28</v>
      </c>
      <c r="W71" s="264"/>
      <c r="X71" s="264"/>
      <c r="Y71" s="264"/>
      <c r="Z71" s="265"/>
      <c r="AA71" s="263" t="s">
        <v>29</v>
      </c>
      <c r="AB71" s="264"/>
      <c r="AC71" s="264"/>
      <c r="AD71" s="265"/>
      <c r="AE71" s="263" t="s">
        <v>30</v>
      </c>
      <c r="AF71" s="264"/>
      <c r="AG71" s="264"/>
      <c r="AH71" s="265"/>
      <c r="AI71" s="263" t="s">
        <v>31</v>
      </c>
      <c r="AJ71" s="264"/>
      <c r="AK71" s="264"/>
      <c r="AL71" s="264"/>
      <c r="AM71" s="265"/>
      <c r="AN71" s="263" t="s">
        <v>32</v>
      </c>
      <c r="AO71" s="266"/>
      <c r="AP71" s="266"/>
      <c r="AQ71" s="267"/>
      <c r="AR71" s="263" t="s">
        <v>33</v>
      </c>
      <c r="AS71" s="264"/>
      <c r="AT71" s="264"/>
      <c r="AU71" s="265"/>
      <c r="AV71" s="268" t="s">
        <v>7</v>
      </c>
      <c r="AW71" s="3"/>
    </row>
    <row r="72" spans="1:49" ht="16.5" customHeight="1" thickTop="1" thickBot="1" x14ac:dyDescent="0.3">
      <c r="A72" s="247"/>
      <c r="B72" s="249"/>
      <c r="C72" s="253"/>
      <c r="D72" s="244"/>
      <c r="E72" s="46">
        <v>28</v>
      </c>
      <c r="F72" s="34">
        <v>4</v>
      </c>
      <c r="G72" s="34">
        <v>11</v>
      </c>
      <c r="H72" s="34">
        <v>18</v>
      </c>
      <c r="I72" s="35">
        <v>25</v>
      </c>
      <c r="J72" s="35">
        <v>2</v>
      </c>
      <c r="K72" s="35">
        <v>9</v>
      </c>
      <c r="L72" s="35">
        <v>16</v>
      </c>
      <c r="M72" s="35">
        <v>23</v>
      </c>
      <c r="N72" s="35">
        <v>30</v>
      </c>
      <c r="O72" s="35">
        <v>6</v>
      </c>
      <c r="P72" s="35">
        <v>13</v>
      </c>
      <c r="Q72" s="35">
        <v>20</v>
      </c>
      <c r="R72" s="34">
        <v>27</v>
      </c>
      <c r="S72" s="34">
        <v>4</v>
      </c>
      <c r="T72" s="34">
        <v>11</v>
      </c>
      <c r="U72" s="34">
        <v>18</v>
      </c>
      <c r="V72" s="34">
        <v>25</v>
      </c>
      <c r="W72" s="36">
        <v>1</v>
      </c>
      <c r="X72" s="34">
        <v>8</v>
      </c>
      <c r="Y72" s="34">
        <v>15</v>
      </c>
      <c r="Z72" s="34">
        <v>22</v>
      </c>
      <c r="AA72" s="34">
        <v>29</v>
      </c>
      <c r="AB72" s="34">
        <v>5</v>
      </c>
      <c r="AC72" s="34">
        <v>12</v>
      </c>
      <c r="AD72" s="34">
        <v>19</v>
      </c>
      <c r="AE72" s="34">
        <v>26</v>
      </c>
      <c r="AF72" s="34">
        <v>5</v>
      </c>
      <c r="AG72" s="34">
        <v>12</v>
      </c>
      <c r="AH72" s="34">
        <v>19</v>
      </c>
      <c r="AI72" s="34">
        <v>26</v>
      </c>
      <c r="AJ72" s="34">
        <v>2</v>
      </c>
      <c r="AK72" s="34">
        <v>9</v>
      </c>
      <c r="AL72" s="34">
        <v>16</v>
      </c>
      <c r="AM72" s="34">
        <v>23</v>
      </c>
      <c r="AN72" s="34">
        <v>30</v>
      </c>
      <c r="AO72" s="34">
        <v>7</v>
      </c>
      <c r="AP72" s="34">
        <v>14</v>
      </c>
      <c r="AQ72" s="34">
        <v>21</v>
      </c>
      <c r="AR72" s="34">
        <v>28</v>
      </c>
      <c r="AS72" s="34">
        <v>4</v>
      </c>
      <c r="AT72" s="34">
        <v>11</v>
      </c>
      <c r="AU72" s="34">
        <v>18</v>
      </c>
      <c r="AV72" s="269"/>
    </row>
    <row r="73" spans="1:49" ht="15.75" customHeight="1" thickTop="1" thickBot="1" x14ac:dyDescent="0.3">
      <c r="A73" s="240" t="s">
        <v>8</v>
      </c>
      <c r="B73" s="250"/>
      <c r="C73" s="253"/>
      <c r="D73" s="244"/>
      <c r="E73" s="47">
        <v>2</v>
      </c>
      <c r="F73" s="37">
        <v>9</v>
      </c>
      <c r="G73" s="37">
        <v>16</v>
      </c>
      <c r="H73" s="37">
        <v>23</v>
      </c>
      <c r="I73" s="37">
        <v>30</v>
      </c>
      <c r="J73" s="37">
        <v>7</v>
      </c>
      <c r="K73" s="37">
        <v>14</v>
      </c>
      <c r="L73" s="37">
        <v>21</v>
      </c>
      <c r="M73" s="37">
        <v>28</v>
      </c>
      <c r="N73" s="37">
        <v>4</v>
      </c>
      <c r="O73" s="37">
        <v>11</v>
      </c>
      <c r="P73" s="37">
        <v>18</v>
      </c>
      <c r="Q73" s="37">
        <v>25</v>
      </c>
      <c r="R73" s="37">
        <v>2</v>
      </c>
      <c r="S73" s="37">
        <v>9</v>
      </c>
      <c r="T73" s="37">
        <v>16</v>
      </c>
      <c r="U73" s="37">
        <v>23</v>
      </c>
      <c r="V73" s="37">
        <v>30</v>
      </c>
      <c r="W73" s="48">
        <v>6</v>
      </c>
      <c r="X73" s="37">
        <v>13</v>
      </c>
      <c r="Y73" s="37">
        <v>20</v>
      </c>
      <c r="Z73" s="37">
        <v>27</v>
      </c>
      <c r="AA73" s="37">
        <v>3</v>
      </c>
      <c r="AB73" s="37">
        <v>10</v>
      </c>
      <c r="AC73" s="37">
        <v>17</v>
      </c>
      <c r="AD73" s="37">
        <v>24</v>
      </c>
      <c r="AE73" s="37">
        <v>3</v>
      </c>
      <c r="AF73" s="37">
        <v>10</v>
      </c>
      <c r="AG73" s="37">
        <v>17</v>
      </c>
      <c r="AH73" s="37">
        <v>24</v>
      </c>
      <c r="AI73" s="37">
        <v>31</v>
      </c>
      <c r="AJ73" s="37">
        <v>7</v>
      </c>
      <c r="AK73" s="37">
        <v>14</v>
      </c>
      <c r="AL73" s="37">
        <v>21</v>
      </c>
      <c r="AM73" s="37">
        <v>28</v>
      </c>
      <c r="AN73" s="37">
        <v>5</v>
      </c>
      <c r="AO73" s="37">
        <v>12</v>
      </c>
      <c r="AP73" s="37">
        <v>19</v>
      </c>
      <c r="AQ73" s="37">
        <v>26</v>
      </c>
      <c r="AR73" s="37">
        <v>2</v>
      </c>
      <c r="AS73" s="37">
        <v>9</v>
      </c>
      <c r="AT73" s="37">
        <v>16</v>
      </c>
      <c r="AU73" s="37">
        <v>23</v>
      </c>
      <c r="AV73" s="259"/>
    </row>
    <row r="74" spans="1:49" ht="15.75" thickTop="1" x14ac:dyDescent="0.25">
      <c r="A74" s="241"/>
      <c r="B74" s="250"/>
      <c r="C74" s="253"/>
      <c r="D74" s="244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262" t="s">
        <v>34</v>
      </c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60"/>
    </row>
    <row r="75" spans="1:49" ht="24.75" customHeight="1" x14ac:dyDescent="0.25">
      <c r="A75" s="241"/>
      <c r="B75" s="250"/>
      <c r="C75" s="253"/>
      <c r="D75" s="244"/>
      <c r="E75" s="55">
        <v>36</v>
      </c>
      <c r="F75" s="55">
        <v>37</v>
      </c>
      <c r="G75" s="55">
        <v>38</v>
      </c>
      <c r="H75" s="55">
        <v>39</v>
      </c>
      <c r="I75" s="55">
        <v>40</v>
      </c>
      <c r="J75" s="55">
        <v>41</v>
      </c>
      <c r="K75" s="55">
        <v>42</v>
      </c>
      <c r="L75" s="55">
        <v>43</v>
      </c>
      <c r="M75" s="55">
        <v>44</v>
      </c>
      <c r="N75" s="55">
        <v>45</v>
      </c>
      <c r="O75" s="55">
        <v>46</v>
      </c>
      <c r="P75" s="55">
        <v>47</v>
      </c>
      <c r="Q75" s="55">
        <v>48</v>
      </c>
      <c r="R75" s="55">
        <v>49</v>
      </c>
      <c r="S75" s="55">
        <v>50</v>
      </c>
      <c r="T75" s="55">
        <v>51</v>
      </c>
      <c r="U75" s="55">
        <v>52</v>
      </c>
      <c r="V75" s="55">
        <v>53</v>
      </c>
      <c r="W75" s="55">
        <v>1</v>
      </c>
      <c r="X75" s="55">
        <v>2</v>
      </c>
      <c r="Y75" s="55">
        <v>3</v>
      </c>
      <c r="Z75" s="55">
        <v>4</v>
      </c>
      <c r="AA75" s="55">
        <v>5</v>
      </c>
      <c r="AB75" s="55">
        <v>6</v>
      </c>
      <c r="AC75" s="55">
        <v>7</v>
      </c>
      <c r="AD75" s="55">
        <v>8</v>
      </c>
      <c r="AE75" s="55">
        <v>9</v>
      </c>
      <c r="AF75" s="55">
        <v>10</v>
      </c>
      <c r="AG75" s="55">
        <v>11</v>
      </c>
      <c r="AH75" s="55">
        <v>12</v>
      </c>
      <c r="AI75" s="55">
        <v>13</v>
      </c>
      <c r="AJ75" s="55">
        <v>14</v>
      </c>
      <c r="AK75" s="55">
        <v>15</v>
      </c>
      <c r="AL75" s="55">
        <v>16</v>
      </c>
      <c r="AM75" s="55">
        <v>17</v>
      </c>
      <c r="AN75" s="55">
        <v>18</v>
      </c>
      <c r="AO75" s="55">
        <v>19</v>
      </c>
      <c r="AP75" s="55">
        <v>20</v>
      </c>
      <c r="AQ75" s="55">
        <v>21</v>
      </c>
      <c r="AR75" s="55">
        <v>22</v>
      </c>
      <c r="AS75" s="55">
        <v>23</v>
      </c>
      <c r="AT75" s="55">
        <v>24</v>
      </c>
      <c r="AU75" s="55">
        <v>25</v>
      </c>
      <c r="AV75" s="260"/>
    </row>
    <row r="76" spans="1:49" x14ac:dyDescent="0.25">
      <c r="A76" s="241"/>
      <c r="B76" s="250"/>
      <c r="C76" s="253"/>
      <c r="D76" s="244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5" t="s">
        <v>36</v>
      </c>
      <c r="W76" s="55" t="s">
        <v>36</v>
      </c>
      <c r="X76" s="262" t="s">
        <v>35</v>
      </c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57" t="s">
        <v>41</v>
      </c>
      <c r="AV76" s="260"/>
    </row>
    <row r="77" spans="1:49" ht="15.75" thickBot="1" x14ac:dyDescent="0.3">
      <c r="A77" s="241"/>
      <c r="B77" s="251"/>
      <c r="C77" s="254"/>
      <c r="D77" s="245"/>
      <c r="E77" s="39">
        <v>1</v>
      </c>
      <c r="F77" s="39">
        <v>2</v>
      </c>
      <c r="G77" s="39">
        <v>3</v>
      </c>
      <c r="H77" s="39">
        <v>4</v>
      </c>
      <c r="I77" s="39">
        <v>5</v>
      </c>
      <c r="J77" s="39">
        <v>6</v>
      </c>
      <c r="K77" s="39">
        <v>7</v>
      </c>
      <c r="L77" s="39">
        <v>8</v>
      </c>
      <c r="M77" s="39">
        <v>9</v>
      </c>
      <c r="N77" s="39">
        <v>10</v>
      </c>
      <c r="O77" s="39">
        <v>11</v>
      </c>
      <c r="P77" s="39">
        <v>12</v>
      </c>
      <c r="Q77" s="39">
        <v>13</v>
      </c>
      <c r="R77" s="39">
        <v>14</v>
      </c>
      <c r="S77" s="39">
        <v>15</v>
      </c>
      <c r="T77" s="39">
        <v>16</v>
      </c>
      <c r="U77" s="39">
        <v>17</v>
      </c>
      <c r="V77" s="39">
        <v>18</v>
      </c>
      <c r="W77" s="39">
        <v>19</v>
      </c>
      <c r="X77" s="39">
        <v>20</v>
      </c>
      <c r="Y77" s="39">
        <v>21</v>
      </c>
      <c r="Z77" s="39">
        <v>22</v>
      </c>
      <c r="AA77" s="39">
        <v>23</v>
      </c>
      <c r="AB77" s="39">
        <v>24</v>
      </c>
      <c r="AC77" s="39">
        <v>25</v>
      </c>
      <c r="AD77" s="39">
        <v>26</v>
      </c>
      <c r="AE77" s="39">
        <v>27</v>
      </c>
      <c r="AF77" s="39">
        <v>28</v>
      </c>
      <c r="AG77" s="39">
        <v>29</v>
      </c>
      <c r="AH77" s="39">
        <v>30</v>
      </c>
      <c r="AI77" s="39">
        <v>31</v>
      </c>
      <c r="AJ77" s="39">
        <v>32</v>
      </c>
      <c r="AK77" s="39">
        <v>33</v>
      </c>
      <c r="AL77" s="39">
        <v>34</v>
      </c>
      <c r="AM77" s="39">
        <v>35</v>
      </c>
      <c r="AN77" s="39">
        <v>36</v>
      </c>
      <c r="AO77" s="39">
        <v>37</v>
      </c>
      <c r="AP77" s="39">
        <v>38</v>
      </c>
      <c r="AQ77" s="39">
        <v>39</v>
      </c>
      <c r="AR77" s="39">
        <v>40</v>
      </c>
      <c r="AS77" s="39">
        <v>41</v>
      </c>
      <c r="AT77" s="39">
        <v>42</v>
      </c>
      <c r="AU77" s="39">
        <v>43</v>
      </c>
      <c r="AV77" s="261"/>
    </row>
    <row r="78" spans="1:49" ht="15.75" thickBot="1" x14ac:dyDescent="0.3">
      <c r="A78" s="241"/>
      <c r="B78" s="6"/>
      <c r="C78" s="56"/>
      <c r="D78" s="7"/>
      <c r="E78" s="8">
        <v>1</v>
      </c>
      <c r="F78" s="8">
        <v>2</v>
      </c>
      <c r="G78" s="8">
        <v>3</v>
      </c>
      <c r="H78" s="8">
        <v>4</v>
      </c>
      <c r="I78" s="8">
        <v>5</v>
      </c>
      <c r="J78" s="8">
        <v>6</v>
      </c>
      <c r="K78" s="8">
        <v>7</v>
      </c>
      <c r="L78" s="8">
        <v>8</v>
      </c>
      <c r="M78" s="8">
        <v>9</v>
      </c>
      <c r="N78" s="8">
        <v>10</v>
      </c>
      <c r="O78" s="8">
        <v>11</v>
      </c>
      <c r="P78" s="8">
        <v>12</v>
      </c>
      <c r="Q78" s="8">
        <v>13</v>
      </c>
      <c r="R78" s="8">
        <v>14</v>
      </c>
      <c r="S78" s="8">
        <v>15</v>
      </c>
      <c r="T78" s="8">
        <v>16</v>
      </c>
      <c r="U78" s="8">
        <v>17</v>
      </c>
      <c r="V78" s="8">
        <v>18</v>
      </c>
      <c r="W78" s="8">
        <v>19</v>
      </c>
      <c r="X78" s="8">
        <v>20</v>
      </c>
      <c r="Y78" s="8">
        <v>21</v>
      </c>
      <c r="Z78" s="8">
        <v>22</v>
      </c>
      <c r="AA78" s="8">
        <v>23</v>
      </c>
      <c r="AB78" s="8">
        <v>24</v>
      </c>
      <c r="AC78" s="8">
        <v>25</v>
      </c>
      <c r="AD78" s="8">
        <v>26</v>
      </c>
      <c r="AE78" s="8">
        <v>27</v>
      </c>
      <c r="AF78" s="8">
        <v>28</v>
      </c>
      <c r="AG78" s="8">
        <v>29</v>
      </c>
      <c r="AH78" s="8">
        <v>30</v>
      </c>
      <c r="AI78" s="8">
        <v>31</v>
      </c>
      <c r="AJ78" s="8">
        <v>32</v>
      </c>
      <c r="AK78" s="8">
        <v>33</v>
      </c>
      <c r="AL78" s="8">
        <v>34</v>
      </c>
      <c r="AM78" s="8">
        <v>35</v>
      </c>
      <c r="AN78" s="8">
        <v>36</v>
      </c>
      <c r="AO78" s="8">
        <v>37</v>
      </c>
      <c r="AP78" s="8">
        <v>38</v>
      </c>
      <c r="AQ78" s="8">
        <v>39</v>
      </c>
      <c r="AR78" s="8">
        <v>40</v>
      </c>
      <c r="AS78" s="8">
        <v>41</v>
      </c>
      <c r="AT78" s="8">
        <v>42</v>
      </c>
      <c r="AU78" s="8">
        <v>43</v>
      </c>
      <c r="AV78" s="8" t="s">
        <v>37</v>
      </c>
    </row>
    <row r="79" spans="1:49" ht="16.5" thickTop="1" thickBot="1" x14ac:dyDescent="0.3">
      <c r="A79" s="241"/>
      <c r="B79" s="64" t="s">
        <v>43</v>
      </c>
      <c r="C79" s="77" t="s">
        <v>9</v>
      </c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27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51"/>
      <c r="AS79" s="51"/>
      <c r="AT79" s="51"/>
      <c r="AU79" s="51"/>
      <c r="AV79" s="123"/>
    </row>
    <row r="80" spans="1:49" ht="15.75" thickBot="1" x14ac:dyDescent="0.3">
      <c r="A80" s="241"/>
      <c r="B80" s="219" t="s">
        <v>44</v>
      </c>
      <c r="C80" s="256" t="s">
        <v>49</v>
      </c>
      <c r="D80" s="9" t="s">
        <v>10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 t="s">
        <v>38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 t="s">
        <v>38</v>
      </c>
      <c r="AV80" s="14" t="s">
        <v>71</v>
      </c>
    </row>
    <row r="81" spans="1:48" ht="15.75" thickBot="1" x14ac:dyDescent="0.3">
      <c r="A81" s="241"/>
      <c r="B81" s="223"/>
      <c r="C81" s="258"/>
      <c r="D81" s="9" t="s">
        <v>11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3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1:48" ht="15.75" thickBot="1" x14ac:dyDescent="0.3">
      <c r="A82" s="241"/>
      <c r="B82" s="219" t="s">
        <v>45</v>
      </c>
      <c r="C82" s="256" t="s">
        <v>52</v>
      </c>
      <c r="D82" s="9" t="s">
        <v>10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 t="s">
        <v>38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 t="s">
        <v>38</v>
      </c>
      <c r="AV82" s="14" t="s">
        <v>71</v>
      </c>
    </row>
    <row r="83" spans="1:48" ht="15.75" thickBot="1" x14ac:dyDescent="0.3">
      <c r="A83" s="241"/>
      <c r="B83" s="223"/>
      <c r="C83" s="258"/>
      <c r="D83" s="9" t="s">
        <v>11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1:48" ht="15.75" thickBot="1" x14ac:dyDescent="0.3">
      <c r="A84" s="241"/>
      <c r="B84" s="220"/>
      <c r="C84" s="257"/>
      <c r="D84" s="9" t="s">
        <v>50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31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1:48" ht="15.75" customHeight="1" thickBot="1" x14ac:dyDescent="0.3">
      <c r="A85" s="241"/>
      <c r="B85" s="219" t="s">
        <v>46</v>
      </c>
      <c r="C85" s="231" t="s">
        <v>53</v>
      </c>
      <c r="D85" s="9" t="s">
        <v>10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 t="s">
        <v>38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 t="s">
        <v>26</v>
      </c>
      <c r="AV85" s="14" t="s">
        <v>40</v>
      </c>
    </row>
    <row r="86" spans="1:48" ht="15.75" thickBot="1" x14ac:dyDescent="0.3">
      <c r="A86" s="241"/>
      <c r="B86" s="220"/>
      <c r="C86" s="255"/>
      <c r="D86" s="9" t="s">
        <v>11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31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1:48" ht="15.75" customHeight="1" thickBot="1" x14ac:dyDescent="0.3">
      <c r="A87" s="241"/>
      <c r="B87" s="219" t="s">
        <v>48</v>
      </c>
      <c r="C87" s="231" t="s">
        <v>54</v>
      </c>
      <c r="D87" s="9" t="s">
        <v>10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 t="s">
        <v>38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58" t="s">
        <v>15</v>
      </c>
      <c r="AV87" s="14" t="s">
        <v>73</v>
      </c>
    </row>
    <row r="88" spans="1:48" ht="15.75" thickBot="1" x14ac:dyDescent="0.3">
      <c r="A88" s="241"/>
      <c r="B88" s="220"/>
      <c r="C88" s="255"/>
      <c r="D88" s="9" t="s">
        <v>11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32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8" ht="15.75" thickBot="1" x14ac:dyDescent="0.3">
      <c r="A89" s="241"/>
      <c r="B89" s="219" t="s">
        <v>113</v>
      </c>
      <c r="C89" s="256" t="s">
        <v>55</v>
      </c>
      <c r="D89" s="9" t="s">
        <v>10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3" t="s">
        <v>111</v>
      </c>
      <c r="AV89" s="14" t="s">
        <v>120</v>
      </c>
    </row>
    <row r="90" spans="1:48" ht="15.75" thickBot="1" x14ac:dyDescent="0.3">
      <c r="A90" s="241"/>
      <c r="B90" s="220"/>
      <c r="C90" s="257"/>
      <c r="D90" s="9" t="s">
        <v>11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28"/>
      <c r="AO90" s="14"/>
      <c r="AP90" s="14"/>
      <c r="AQ90" s="14"/>
      <c r="AR90" s="14"/>
      <c r="AS90" s="14"/>
      <c r="AT90" s="14"/>
      <c r="AU90" s="14"/>
      <c r="AV90" s="14"/>
    </row>
    <row r="91" spans="1:48" ht="15.75" thickBot="1" x14ac:dyDescent="0.3">
      <c r="A91" s="241"/>
      <c r="B91" s="219" t="s">
        <v>91</v>
      </c>
      <c r="C91" s="221" t="s">
        <v>21</v>
      </c>
      <c r="D91" s="9" t="s">
        <v>10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 t="s">
        <v>38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3" t="s">
        <v>38</v>
      </c>
      <c r="AV91" s="14" t="s">
        <v>71</v>
      </c>
    </row>
    <row r="92" spans="1:48" ht="15.75" customHeight="1" thickBot="1" x14ac:dyDescent="0.3">
      <c r="A92" s="241"/>
      <c r="B92" s="220"/>
      <c r="C92" s="222"/>
      <c r="D92" s="9" t="s">
        <v>11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1:48" ht="15.75" customHeight="1" thickBot="1" x14ac:dyDescent="0.3">
      <c r="A93" s="241"/>
      <c r="B93" s="69" t="s">
        <v>57</v>
      </c>
      <c r="C93" s="70" t="s">
        <v>58</v>
      </c>
      <c r="D93" s="2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1:48" ht="15.75" customHeight="1" thickBot="1" x14ac:dyDescent="0.3">
      <c r="A94" s="241"/>
      <c r="B94" s="219" t="s">
        <v>59</v>
      </c>
      <c r="C94" s="221" t="s">
        <v>62</v>
      </c>
      <c r="D94" s="9" t="s">
        <v>10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 t="s">
        <v>38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6" t="s">
        <v>38</v>
      </c>
      <c r="AV94" s="59" t="s">
        <v>71</v>
      </c>
    </row>
    <row r="95" spans="1:48" ht="25.5" customHeight="1" thickBot="1" x14ac:dyDescent="0.3">
      <c r="A95" s="241"/>
      <c r="B95" s="223"/>
      <c r="C95" s="224"/>
      <c r="D95" s="9" t="s">
        <v>11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48" ht="15.75" customHeight="1" thickBot="1" x14ac:dyDescent="0.3">
      <c r="A96" s="241"/>
      <c r="B96" s="220"/>
      <c r="C96" s="222"/>
      <c r="D96" s="9" t="s">
        <v>50</v>
      </c>
      <c r="E96" s="2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5.75" thickBot="1" x14ac:dyDescent="0.3">
      <c r="A97" s="241"/>
      <c r="B97" s="219" t="s">
        <v>60</v>
      </c>
      <c r="C97" s="221" t="s">
        <v>63</v>
      </c>
      <c r="D97" s="9" t="s">
        <v>10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 t="s">
        <v>38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 t="s">
        <v>38</v>
      </c>
      <c r="AV97" s="14" t="s">
        <v>71</v>
      </c>
    </row>
    <row r="98" spans="1:48" ht="22.5" customHeight="1" thickBot="1" x14ac:dyDescent="0.3">
      <c r="A98" s="241"/>
      <c r="B98" s="220"/>
      <c r="C98" s="222"/>
      <c r="D98" s="9" t="s">
        <v>11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43"/>
      <c r="AU98" s="15"/>
      <c r="AV98" s="14"/>
    </row>
    <row r="99" spans="1:48" ht="15.75" thickBot="1" x14ac:dyDescent="0.3">
      <c r="A99" s="241"/>
      <c r="B99" s="219" t="s">
        <v>61</v>
      </c>
      <c r="C99" s="221" t="s">
        <v>64</v>
      </c>
      <c r="D99" s="9" t="s">
        <v>10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 t="s">
        <v>38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 t="s">
        <v>38</v>
      </c>
      <c r="AV99" s="14" t="s">
        <v>71</v>
      </c>
    </row>
    <row r="100" spans="1:48" ht="15.75" thickBot="1" x14ac:dyDescent="0.3">
      <c r="A100" s="241"/>
      <c r="B100" s="223"/>
      <c r="C100" s="224"/>
      <c r="D100" s="9" t="s">
        <v>11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5.75" thickBot="1" x14ac:dyDescent="0.3">
      <c r="A101" s="241"/>
      <c r="B101" s="220"/>
      <c r="C101" s="222"/>
      <c r="D101" s="68" t="s">
        <v>51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30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1:48" ht="15.75" thickBot="1" x14ac:dyDescent="0.3">
      <c r="A102" s="241"/>
      <c r="B102" s="101" t="s">
        <v>77</v>
      </c>
      <c r="C102" s="102" t="s">
        <v>80</v>
      </c>
      <c r="D102" s="10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  <c r="W102" s="14"/>
      <c r="X102" s="14"/>
      <c r="Y102" s="14"/>
      <c r="Z102" s="14"/>
      <c r="AA102" s="30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8" ht="15.75" thickBot="1" x14ac:dyDescent="0.3">
      <c r="A103" s="241"/>
      <c r="B103" s="212" t="s">
        <v>81</v>
      </c>
      <c r="C103" s="214" t="s">
        <v>82</v>
      </c>
      <c r="D103" s="103" t="s">
        <v>10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 t="s">
        <v>111</v>
      </c>
      <c r="V103" s="14"/>
      <c r="W103" s="14"/>
      <c r="X103" s="14"/>
      <c r="Y103" s="14"/>
      <c r="Z103" s="14"/>
      <c r="AA103" s="30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 t="s">
        <v>120</v>
      </c>
    </row>
    <row r="104" spans="1:48" ht="15.75" thickBot="1" x14ac:dyDescent="0.3">
      <c r="A104" s="241"/>
      <c r="B104" s="213"/>
      <c r="C104" s="215"/>
      <c r="D104" s="103" t="s">
        <v>11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  <c r="W104" s="14"/>
      <c r="X104" s="14"/>
      <c r="Y104" s="14"/>
      <c r="Z104" s="14"/>
      <c r="AA104" s="30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1:48" ht="15.75" thickBot="1" x14ac:dyDescent="0.3">
      <c r="A105" s="241"/>
      <c r="B105" s="178" t="s">
        <v>65</v>
      </c>
      <c r="C105" s="70" t="s">
        <v>66</v>
      </c>
      <c r="D105" s="6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59"/>
    </row>
    <row r="106" spans="1:48" ht="26.25" customHeight="1" thickBot="1" x14ac:dyDescent="0.3">
      <c r="A106" s="241"/>
      <c r="B106" s="86" t="s">
        <v>67</v>
      </c>
      <c r="C106" s="94" t="s">
        <v>68</v>
      </c>
      <c r="D106" s="29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43"/>
      <c r="AU106" s="15"/>
      <c r="AV106" s="14"/>
    </row>
    <row r="107" spans="1:48" ht="15" customHeight="1" thickBot="1" x14ac:dyDescent="0.3">
      <c r="A107" s="241"/>
      <c r="B107" s="219" t="s">
        <v>69</v>
      </c>
      <c r="C107" s="221" t="s">
        <v>103</v>
      </c>
      <c r="D107" s="9" t="s">
        <v>10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 t="s">
        <v>26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 t="s">
        <v>39</v>
      </c>
    </row>
    <row r="108" spans="1:48" ht="15.75" customHeight="1" thickBot="1" x14ac:dyDescent="0.3">
      <c r="A108" s="241"/>
      <c r="B108" s="220"/>
      <c r="C108" s="222"/>
      <c r="D108" s="9" t="s">
        <v>11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5.75" customHeight="1" thickBot="1" x14ac:dyDescent="0.3">
      <c r="A109" s="241"/>
      <c r="B109" s="219" t="s">
        <v>70</v>
      </c>
      <c r="C109" s="221" t="s">
        <v>100</v>
      </c>
      <c r="D109" s="9" t="s">
        <v>10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 t="s">
        <v>26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 t="s">
        <v>39</v>
      </c>
    </row>
    <row r="110" spans="1:48" ht="15.75" thickBot="1" x14ac:dyDescent="0.3">
      <c r="A110" s="241"/>
      <c r="B110" s="223"/>
      <c r="C110" s="224"/>
      <c r="D110" s="68" t="s">
        <v>11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</row>
    <row r="111" spans="1:48" x14ac:dyDescent="0.25">
      <c r="A111" s="241"/>
      <c r="B111" s="219" t="s">
        <v>119</v>
      </c>
      <c r="C111" s="221" t="s">
        <v>104</v>
      </c>
      <c r="D111" s="124" t="s">
        <v>10</v>
      </c>
      <c r="E111" s="113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 t="s">
        <v>111</v>
      </c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6" t="s">
        <v>120</v>
      </c>
    </row>
    <row r="112" spans="1:48" x14ac:dyDescent="0.25">
      <c r="A112" s="241"/>
      <c r="B112" s="223"/>
      <c r="C112" s="224"/>
      <c r="D112" s="171" t="s">
        <v>11</v>
      </c>
      <c r="E112" s="172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74"/>
    </row>
    <row r="113" spans="1:48" x14ac:dyDescent="0.25">
      <c r="A113" s="242"/>
      <c r="B113" s="212" t="s">
        <v>101</v>
      </c>
      <c r="C113" s="234" t="s">
        <v>93</v>
      </c>
      <c r="D113" s="124" t="s">
        <v>10</v>
      </c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94" t="s">
        <v>15</v>
      </c>
      <c r="AV113" s="117" t="s">
        <v>74</v>
      </c>
    </row>
    <row r="114" spans="1:48" ht="15.75" thickBot="1" x14ac:dyDescent="0.3">
      <c r="A114" s="242"/>
      <c r="B114" s="213"/>
      <c r="C114" s="235"/>
      <c r="D114" s="171" t="s">
        <v>11</v>
      </c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67"/>
    </row>
    <row r="115" spans="1:48" x14ac:dyDescent="0.25">
      <c r="A115" s="242"/>
      <c r="B115" s="212" t="s">
        <v>102</v>
      </c>
      <c r="C115" s="234" t="s">
        <v>105</v>
      </c>
      <c r="D115" s="124" t="s">
        <v>10</v>
      </c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 t="s">
        <v>26</v>
      </c>
      <c r="AV115" s="126" t="s">
        <v>39</v>
      </c>
    </row>
    <row r="116" spans="1:48" x14ac:dyDescent="0.25">
      <c r="A116" s="242"/>
      <c r="B116" s="213"/>
      <c r="C116" s="235"/>
      <c r="D116" s="164" t="s">
        <v>11</v>
      </c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</row>
    <row r="117" spans="1:48" x14ac:dyDescent="0.25">
      <c r="A117" s="241"/>
      <c r="B117" s="223"/>
      <c r="C117" s="233"/>
      <c r="D117" s="68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</row>
    <row r="118" spans="1:48" x14ac:dyDescent="0.25">
      <c r="A118" s="241"/>
      <c r="B118" s="223"/>
      <c r="C118" s="233"/>
      <c r="D118" s="68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</row>
    <row r="119" spans="1:48" ht="15.75" thickBot="1" x14ac:dyDescent="0.3">
      <c r="A119" s="241"/>
      <c r="B119" s="64" t="s">
        <v>12</v>
      </c>
      <c r="C119" s="80" t="s">
        <v>13</v>
      </c>
      <c r="D119" s="67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</row>
    <row r="120" spans="1:48" ht="18" customHeight="1" thickBot="1" x14ac:dyDescent="0.3">
      <c r="A120" s="241"/>
      <c r="B120" s="225" t="s">
        <v>14</v>
      </c>
      <c r="C120" s="227" t="s">
        <v>114</v>
      </c>
      <c r="D120" s="29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60"/>
    </row>
    <row r="121" spans="1:48" ht="20.25" customHeight="1" thickBot="1" x14ac:dyDescent="0.3">
      <c r="A121" s="241"/>
      <c r="B121" s="226"/>
      <c r="C121" s="228"/>
      <c r="D121" s="9"/>
      <c r="E121" s="2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43"/>
      <c r="AU121" s="15"/>
      <c r="AV121" s="14"/>
    </row>
    <row r="122" spans="1:48" ht="15.75" customHeight="1" thickBot="1" x14ac:dyDescent="0.3">
      <c r="A122" s="241"/>
      <c r="B122" s="229" t="s">
        <v>16</v>
      </c>
      <c r="C122" s="231" t="s">
        <v>115</v>
      </c>
      <c r="D122" s="52" t="s">
        <v>10</v>
      </c>
      <c r="E122" s="2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 t="s">
        <v>111</v>
      </c>
      <c r="AV122" s="14" t="s">
        <v>120</v>
      </c>
    </row>
    <row r="123" spans="1:48" ht="15.75" thickBot="1" x14ac:dyDescent="0.3">
      <c r="A123" s="241"/>
      <c r="B123" s="230"/>
      <c r="C123" s="232"/>
      <c r="D123" s="68" t="s">
        <v>11</v>
      </c>
      <c r="E123" s="2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1:48" ht="15.75" thickBot="1" x14ac:dyDescent="0.3">
      <c r="A124" s="176"/>
      <c r="B124" s="181" t="s">
        <v>83</v>
      </c>
      <c r="C124" s="177" t="s">
        <v>17</v>
      </c>
      <c r="D124" s="179"/>
      <c r="E124" s="5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5.75" customHeight="1" thickBot="1" x14ac:dyDescent="0.3">
      <c r="A125" s="176"/>
      <c r="B125" s="225" t="s">
        <v>19</v>
      </c>
      <c r="C125" s="236" t="s">
        <v>116</v>
      </c>
      <c r="D125" s="179"/>
      <c r="E125" s="5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5.75" thickBot="1" x14ac:dyDescent="0.3">
      <c r="A126" s="176"/>
      <c r="B126" s="226"/>
      <c r="C126" s="237"/>
      <c r="D126" s="179"/>
      <c r="E126" s="5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5.75" customHeight="1" thickBot="1" x14ac:dyDescent="0.3">
      <c r="A127" s="176"/>
      <c r="B127" s="229" t="s">
        <v>20</v>
      </c>
      <c r="C127" s="219" t="s">
        <v>118</v>
      </c>
      <c r="D127" s="179" t="s">
        <v>10</v>
      </c>
      <c r="E127" s="5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 t="s">
        <v>26</v>
      </c>
      <c r="AV127" s="14" t="s">
        <v>39</v>
      </c>
    </row>
    <row r="128" spans="1:48" ht="15.75" thickBot="1" x14ac:dyDescent="0.3">
      <c r="A128" s="176"/>
      <c r="B128" s="238"/>
      <c r="C128" s="220"/>
      <c r="D128" s="180" t="s">
        <v>11</v>
      </c>
      <c r="E128" s="5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9" ht="15.75" thickBot="1" x14ac:dyDescent="0.3">
      <c r="A129" s="176"/>
      <c r="B129" s="29" t="s">
        <v>117</v>
      </c>
      <c r="C129" s="184" t="s">
        <v>17</v>
      </c>
      <c r="D129" s="179"/>
      <c r="E129" s="5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9" ht="15.75" thickBot="1" x14ac:dyDescent="0.3">
      <c r="A130" s="216" t="s">
        <v>22</v>
      </c>
      <c r="B130" s="217"/>
      <c r="C130" s="217"/>
      <c r="D130" s="218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51" t="s">
        <v>123</v>
      </c>
    </row>
    <row r="131" spans="1:49" ht="15.75" customHeight="1" x14ac:dyDescent="0.25"/>
    <row r="132" spans="1:49" x14ac:dyDescent="0.25">
      <c r="C132" t="s">
        <v>79</v>
      </c>
    </row>
    <row r="142" spans="1:49" ht="16.5" customHeight="1" x14ac:dyDescent="0.25">
      <c r="AW142" s="3"/>
    </row>
    <row r="143" spans="1:49" x14ac:dyDescent="0.25">
      <c r="AW143" s="3"/>
    </row>
    <row r="145" ht="15.75" customHeight="1" x14ac:dyDescent="0.25"/>
    <row r="147" ht="24.75" customHeight="1" x14ac:dyDescent="0.25"/>
    <row r="152" ht="15.75" customHeight="1" x14ac:dyDescent="0.25"/>
    <row r="162" ht="15.75" customHeight="1" x14ac:dyDescent="0.25"/>
    <row r="170" ht="21" customHeight="1" x14ac:dyDescent="0.25"/>
    <row r="171" ht="19.5" customHeight="1" x14ac:dyDescent="0.25"/>
    <row r="172" ht="15.75" customHeight="1" x14ac:dyDescent="0.25"/>
    <row r="174" ht="15.75" customHeight="1" x14ac:dyDescent="0.25"/>
    <row r="179" ht="15.75" customHeight="1" x14ac:dyDescent="0.25"/>
    <row r="181" ht="15.75" customHeight="1" x14ac:dyDescent="0.25"/>
    <row r="186" ht="15.75" customHeight="1" x14ac:dyDescent="0.25"/>
    <row r="191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11" spans="49:49" x14ac:dyDescent="0.25">
      <c r="AW211" s="24"/>
    </row>
    <row r="212" spans="49:49" ht="16.5" customHeight="1" x14ac:dyDescent="0.25">
      <c r="AW212" s="3"/>
    </row>
    <row r="213" spans="49:49" x14ac:dyDescent="0.25">
      <c r="AW213" s="3"/>
    </row>
    <row r="214" spans="49:49" ht="16.5" customHeight="1" x14ac:dyDescent="0.25"/>
    <row r="215" spans="49:49" ht="15.75" customHeight="1" x14ac:dyDescent="0.25"/>
    <row r="217" spans="49:49" ht="24.75" customHeight="1" x14ac:dyDescent="0.25"/>
    <row r="226" ht="15.75" customHeight="1" x14ac:dyDescent="0.25"/>
    <row r="228" ht="15.75" customHeight="1" x14ac:dyDescent="0.25"/>
    <row r="238" ht="15.75" customHeight="1" x14ac:dyDescent="0.25"/>
    <row r="240" ht="15.75" customHeight="1" x14ac:dyDescent="0.25"/>
    <row r="245" ht="15.75" customHeight="1" x14ac:dyDescent="0.25"/>
    <row r="250" ht="15.75" customHeight="1" x14ac:dyDescent="0.25"/>
    <row r="252" ht="15.75" customHeight="1" x14ac:dyDescent="0.25"/>
    <row r="257" ht="15.75" customHeight="1" x14ac:dyDescent="0.25"/>
    <row r="263" ht="15.75" customHeight="1" x14ac:dyDescent="0.25"/>
    <row r="269" ht="15.75" customHeight="1" x14ac:dyDescent="0.25"/>
  </sheetData>
  <mergeCells count="123">
    <mergeCell ref="C28:C29"/>
    <mergeCell ref="B28:B29"/>
    <mergeCell ref="A62:D62"/>
    <mergeCell ref="B63:D63"/>
    <mergeCell ref="C22:C23"/>
    <mergeCell ref="B50:B51"/>
    <mergeCell ref="C50:C51"/>
    <mergeCell ref="A60:D60"/>
    <mergeCell ref="A61:D61"/>
    <mergeCell ref="B34:B35"/>
    <mergeCell ref="C34:C35"/>
    <mergeCell ref="C39:C40"/>
    <mergeCell ref="B39:B40"/>
    <mergeCell ref="C25:C27"/>
    <mergeCell ref="B25:B27"/>
    <mergeCell ref="C30:C32"/>
    <mergeCell ref="B30:B32"/>
    <mergeCell ref="B55:B56"/>
    <mergeCell ref="C55:C56"/>
    <mergeCell ref="B57:B58"/>
    <mergeCell ref="C57:C58"/>
    <mergeCell ref="B36:B37"/>
    <mergeCell ref="B41:B42"/>
    <mergeCell ref="AV2:AV3"/>
    <mergeCell ref="AV4:AV8"/>
    <mergeCell ref="B18:B19"/>
    <mergeCell ref="C18:C19"/>
    <mergeCell ref="B20:B21"/>
    <mergeCell ref="C20:C21"/>
    <mergeCell ref="B22:B23"/>
    <mergeCell ref="AN2:AQ2"/>
    <mergeCell ref="AR2:AU2"/>
    <mergeCell ref="T5:AG5"/>
    <mergeCell ref="X7:AI7"/>
    <mergeCell ref="C16:C17"/>
    <mergeCell ref="B13:B15"/>
    <mergeCell ref="C13:C15"/>
    <mergeCell ref="C11:C12"/>
    <mergeCell ref="B11:B12"/>
    <mergeCell ref="A1:AM1"/>
    <mergeCell ref="A2:A3"/>
    <mergeCell ref="B2:B8"/>
    <mergeCell ref="C2:C8"/>
    <mergeCell ref="D2:D8"/>
    <mergeCell ref="E2:H2"/>
    <mergeCell ref="I2:L2"/>
    <mergeCell ref="M2:Q2"/>
    <mergeCell ref="R2:U2"/>
    <mergeCell ref="V2:Z2"/>
    <mergeCell ref="AA2:AD2"/>
    <mergeCell ref="AE2:AH2"/>
    <mergeCell ref="AI2:AM2"/>
    <mergeCell ref="A4:A53"/>
    <mergeCell ref="B16:B17"/>
    <mergeCell ref="B45:B46"/>
    <mergeCell ref="C45:C46"/>
    <mergeCell ref="B47:B48"/>
    <mergeCell ref="C47:C48"/>
    <mergeCell ref="B52:B53"/>
    <mergeCell ref="C52:C53"/>
    <mergeCell ref="B43:B44"/>
    <mergeCell ref="C43:C44"/>
    <mergeCell ref="C41:C42"/>
    <mergeCell ref="AV73:AV77"/>
    <mergeCell ref="T74:AG74"/>
    <mergeCell ref="X76:AI76"/>
    <mergeCell ref="AE71:AH71"/>
    <mergeCell ref="AI71:AM71"/>
    <mergeCell ref="AN71:AQ71"/>
    <mergeCell ref="AR71:AU71"/>
    <mergeCell ref="AV71:AV72"/>
    <mergeCell ref="I71:L71"/>
    <mergeCell ref="M71:Q71"/>
    <mergeCell ref="R71:U71"/>
    <mergeCell ref="V71:Z71"/>
    <mergeCell ref="AA71:AD71"/>
    <mergeCell ref="E71:H71"/>
    <mergeCell ref="A73:A123"/>
    <mergeCell ref="D71:D77"/>
    <mergeCell ref="A71:A72"/>
    <mergeCell ref="B71:B77"/>
    <mergeCell ref="C71:C77"/>
    <mergeCell ref="B94:B96"/>
    <mergeCell ref="C94:C96"/>
    <mergeCell ref="B97:B98"/>
    <mergeCell ref="C97:C98"/>
    <mergeCell ref="B99:B101"/>
    <mergeCell ref="C99:C101"/>
    <mergeCell ref="B85:B86"/>
    <mergeCell ref="C85:C86"/>
    <mergeCell ref="B87:B88"/>
    <mergeCell ref="C87:C88"/>
    <mergeCell ref="B89:B90"/>
    <mergeCell ref="C89:C90"/>
    <mergeCell ref="B91:B92"/>
    <mergeCell ref="C91:C92"/>
    <mergeCell ref="B80:B81"/>
    <mergeCell ref="C80:C81"/>
    <mergeCell ref="B82:B84"/>
    <mergeCell ref="C82:C84"/>
    <mergeCell ref="B103:B104"/>
    <mergeCell ref="C103:C104"/>
    <mergeCell ref="A130:D130"/>
    <mergeCell ref="B107:B108"/>
    <mergeCell ref="C107:C108"/>
    <mergeCell ref="B109:B110"/>
    <mergeCell ref="C109:C110"/>
    <mergeCell ref="B120:B121"/>
    <mergeCell ref="C120:C121"/>
    <mergeCell ref="B122:B123"/>
    <mergeCell ref="C122:C123"/>
    <mergeCell ref="B117:B118"/>
    <mergeCell ref="C117:C118"/>
    <mergeCell ref="B113:B114"/>
    <mergeCell ref="C113:C114"/>
    <mergeCell ref="B115:B116"/>
    <mergeCell ref="C115:C116"/>
    <mergeCell ref="B111:B112"/>
    <mergeCell ref="C111:C112"/>
    <mergeCell ref="B125:B126"/>
    <mergeCell ref="C125:C126"/>
    <mergeCell ref="B127:B128"/>
    <mergeCell ref="C127:C128"/>
  </mergeCells>
  <pageMargins left="0.27559055118110237" right="0.15748031496062992" top="0.19685039370078741" bottom="0.15748031496062992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opLeftCell="D4" zoomScale="90" zoomScaleNormal="90" workbookViewId="0">
      <selection activeCell="AL14" sqref="AL14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7" width="3.7109375" customWidth="1"/>
    <col min="48" max="48" width="10.7109375" customWidth="1"/>
  </cols>
  <sheetData>
    <row r="1" spans="1:48" ht="15.75" thickBot="1" x14ac:dyDescent="0.3">
      <c r="B1" s="277" t="s">
        <v>125</v>
      </c>
      <c r="C1" s="277"/>
      <c r="D1" s="277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</row>
    <row r="2" spans="1:48" ht="16.5" customHeight="1" thickTop="1" thickBot="1" x14ac:dyDescent="0.3">
      <c r="A2" s="279" t="s">
        <v>0</v>
      </c>
      <c r="B2" s="248" t="s">
        <v>1</v>
      </c>
      <c r="C2" s="252" t="s">
        <v>2</v>
      </c>
      <c r="D2" s="243" t="s">
        <v>3</v>
      </c>
      <c r="E2" s="239" t="s">
        <v>4</v>
      </c>
      <c r="F2" s="239"/>
      <c r="G2" s="239"/>
      <c r="H2" s="239"/>
      <c r="I2" s="270" t="s">
        <v>5</v>
      </c>
      <c r="J2" s="271"/>
      <c r="K2" s="271"/>
      <c r="L2" s="271"/>
      <c r="M2" s="272"/>
      <c r="N2" s="273" t="s">
        <v>6</v>
      </c>
      <c r="O2" s="274"/>
      <c r="P2" s="274"/>
      <c r="Q2" s="275"/>
      <c r="R2" s="276" t="s">
        <v>27</v>
      </c>
      <c r="S2" s="264"/>
      <c r="T2" s="264"/>
      <c r="U2" s="264"/>
      <c r="V2" s="265"/>
      <c r="W2" s="263" t="s">
        <v>28</v>
      </c>
      <c r="X2" s="264"/>
      <c r="Y2" s="264"/>
      <c r="Z2" s="265"/>
      <c r="AA2" s="263" t="s">
        <v>29</v>
      </c>
      <c r="AB2" s="264"/>
      <c r="AC2" s="264"/>
      <c r="AD2" s="265"/>
      <c r="AE2" s="263" t="s">
        <v>30</v>
      </c>
      <c r="AF2" s="264"/>
      <c r="AG2" s="264"/>
      <c r="AH2" s="265"/>
      <c r="AI2" s="263" t="s">
        <v>31</v>
      </c>
      <c r="AJ2" s="264"/>
      <c r="AK2" s="264"/>
      <c r="AL2" s="264"/>
      <c r="AM2" s="265"/>
      <c r="AN2" s="263" t="s">
        <v>32</v>
      </c>
      <c r="AO2" s="266"/>
      <c r="AP2" s="266"/>
      <c r="AQ2" s="267"/>
      <c r="AR2" s="263" t="s">
        <v>33</v>
      </c>
      <c r="AS2" s="264"/>
      <c r="AT2" s="264"/>
      <c r="AU2" s="265"/>
      <c r="AV2" s="301" t="s">
        <v>7</v>
      </c>
    </row>
    <row r="3" spans="1:48" ht="16.5" thickTop="1" thickBot="1" x14ac:dyDescent="0.3">
      <c r="A3" s="280"/>
      <c r="B3" s="249"/>
      <c r="C3" s="253"/>
      <c r="D3" s="244"/>
      <c r="E3" s="46">
        <v>3</v>
      </c>
      <c r="F3" s="34">
        <v>10</v>
      </c>
      <c r="G3" s="34">
        <v>17</v>
      </c>
      <c r="H3" s="34">
        <v>24</v>
      </c>
      <c r="I3" s="35">
        <v>1</v>
      </c>
      <c r="J3" s="35">
        <v>8</v>
      </c>
      <c r="K3" s="35">
        <v>15</v>
      </c>
      <c r="L3" s="35">
        <v>22</v>
      </c>
      <c r="M3" s="35">
        <v>29</v>
      </c>
      <c r="N3" s="35">
        <v>5</v>
      </c>
      <c r="O3" s="35">
        <v>12</v>
      </c>
      <c r="P3" s="35">
        <v>19</v>
      </c>
      <c r="Q3" s="35">
        <v>26</v>
      </c>
      <c r="R3" s="34">
        <v>3</v>
      </c>
      <c r="S3" s="34">
        <v>10</v>
      </c>
      <c r="T3" s="34">
        <v>17</v>
      </c>
      <c r="U3" s="34">
        <v>24</v>
      </c>
      <c r="V3" s="34">
        <v>31</v>
      </c>
      <c r="W3" s="36">
        <v>7</v>
      </c>
      <c r="X3" s="34">
        <v>14</v>
      </c>
      <c r="Y3" s="34">
        <v>21</v>
      </c>
      <c r="Z3" s="34">
        <v>28</v>
      </c>
      <c r="AA3" s="34">
        <v>4</v>
      </c>
      <c r="AB3" s="34">
        <v>11</v>
      </c>
      <c r="AC3" s="34">
        <v>18</v>
      </c>
      <c r="AD3" s="34">
        <v>25</v>
      </c>
      <c r="AE3" s="34">
        <v>4</v>
      </c>
      <c r="AF3" s="34">
        <v>11</v>
      </c>
      <c r="AG3" s="34">
        <v>18</v>
      </c>
      <c r="AH3" s="34">
        <v>25</v>
      </c>
      <c r="AI3" s="34">
        <v>1</v>
      </c>
      <c r="AJ3" s="34">
        <v>8</v>
      </c>
      <c r="AK3" s="34">
        <v>15</v>
      </c>
      <c r="AL3" s="34">
        <v>22</v>
      </c>
      <c r="AM3" s="34">
        <v>29</v>
      </c>
      <c r="AN3" s="34">
        <v>6</v>
      </c>
      <c r="AO3" s="34">
        <v>13</v>
      </c>
      <c r="AP3" s="34">
        <v>20</v>
      </c>
      <c r="AQ3" s="34">
        <v>27</v>
      </c>
      <c r="AR3" s="34">
        <v>3</v>
      </c>
      <c r="AS3" s="34">
        <v>10</v>
      </c>
      <c r="AT3" s="34">
        <v>17</v>
      </c>
      <c r="AU3" s="34">
        <v>24</v>
      </c>
      <c r="AV3" s="281"/>
    </row>
    <row r="4" spans="1:48" ht="15.75" thickBot="1" x14ac:dyDescent="0.3">
      <c r="A4" s="240" t="s">
        <v>42</v>
      </c>
      <c r="B4" s="250"/>
      <c r="C4" s="253"/>
      <c r="D4" s="244"/>
      <c r="E4" s="47">
        <v>8</v>
      </c>
      <c r="F4" s="37">
        <v>15</v>
      </c>
      <c r="G4" s="37">
        <v>22</v>
      </c>
      <c r="H4" s="37">
        <v>29</v>
      </c>
      <c r="I4" s="37">
        <v>6</v>
      </c>
      <c r="J4" s="37">
        <v>13</v>
      </c>
      <c r="K4" s="37">
        <v>20</v>
      </c>
      <c r="L4" s="37">
        <v>27</v>
      </c>
      <c r="M4" s="37">
        <v>3</v>
      </c>
      <c r="N4" s="37">
        <v>10</v>
      </c>
      <c r="O4" s="37">
        <v>17</v>
      </c>
      <c r="P4" s="37">
        <v>24</v>
      </c>
      <c r="Q4" s="37">
        <v>1</v>
      </c>
      <c r="R4" s="37">
        <v>8</v>
      </c>
      <c r="S4" s="37">
        <v>15</v>
      </c>
      <c r="T4" s="37">
        <v>22</v>
      </c>
      <c r="U4" s="37">
        <v>29</v>
      </c>
      <c r="V4" s="37">
        <v>5</v>
      </c>
      <c r="W4" s="48">
        <v>12</v>
      </c>
      <c r="X4" s="37">
        <v>19</v>
      </c>
      <c r="Y4" s="37">
        <v>26</v>
      </c>
      <c r="Z4" s="37">
        <v>2</v>
      </c>
      <c r="AA4" s="37">
        <v>9</v>
      </c>
      <c r="AB4" s="37">
        <v>16</v>
      </c>
      <c r="AC4" s="37">
        <v>23</v>
      </c>
      <c r="AD4" s="37">
        <v>2</v>
      </c>
      <c r="AE4" s="37">
        <v>9</v>
      </c>
      <c r="AF4" s="37">
        <v>16</v>
      </c>
      <c r="AG4" s="37">
        <v>23</v>
      </c>
      <c r="AH4" s="37">
        <v>30</v>
      </c>
      <c r="AI4" s="37">
        <v>6</v>
      </c>
      <c r="AJ4" s="37">
        <v>13</v>
      </c>
      <c r="AK4" s="37">
        <v>20</v>
      </c>
      <c r="AL4" s="37">
        <v>27</v>
      </c>
      <c r="AM4" s="37">
        <v>4</v>
      </c>
      <c r="AN4" s="37">
        <v>11</v>
      </c>
      <c r="AO4" s="37">
        <v>18</v>
      </c>
      <c r="AP4" s="37">
        <v>25</v>
      </c>
      <c r="AQ4" s="37">
        <v>1</v>
      </c>
      <c r="AR4" s="37">
        <v>8</v>
      </c>
      <c r="AS4" s="37">
        <v>15</v>
      </c>
      <c r="AT4" s="37">
        <v>22</v>
      </c>
      <c r="AU4" s="37">
        <v>29</v>
      </c>
      <c r="AV4" s="282"/>
    </row>
    <row r="5" spans="1:48" ht="15.75" thickTop="1" x14ac:dyDescent="0.25">
      <c r="A5" s="241"/>
      <c r="B5" s="250"/>
      <c r="C5" s="253"/>
      <c r="D5" s="244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62" t="s">
        <v>34</v>
      </c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60"/>
    </row>
    <row r="6" spans="1:48" x14ac:dyDescent="0.25">
      <c r="A6" s="241"/>
      <c r="B6" s="250"/>
      <c r="C6" s="253"/>
      <c r="D6" s="244"/>
      <c r="E6" s="49">
        <v>36</v>
      </c>
      <c r="F6" s="49">
        <v>37</v>
      </c>
      <c r="G6" s="49">
        <v>38</v>
      </c>
      <c r="H6" s="49">
        <v>39</v>
      </c>
      <c r="I6" s="49">
        <v>40</v>
      </c>
      <c r="J6" s="49">
        <v>41</v>
      </c>
      <c r="K6" s="49">
        <v>42</v>
      </c>
      <c r="L6" s="49">
        <v>43</v>
      </c>
      <c r="M6" s="49">
        <v>44</v>
      </c>
      <c r="N6" s="49">
        <v>45</v>
      </c>
      <c r="O6" s="49">
        <v>46</v>
      </c>
      <c r="P6" s="49">
        <v>47</v>
      </c>
      <c r="Q6" s="49">
        <v>48</v>
      </c>
      <c r="R6" s="49">
        <v>49</v>
      </c>
      <c r="S6" s="49">
        <v>50</v>
      </c>
      <c r="T6" s="49">
        <v>51</v>
      </c>
      <c r="U6" s="49">
        <v>52</v>
      </c>
      <c r="V6" s="49">
        <v>53</v>
      </c>
      <c r="W6" s="49">
        <v>1</v>
      </c>
      <c r="X6" s="49">
        <v>2</v>
      </c>
      <c r="Y6" s="49">
        <v>3</v>
      </c>
      <c r="Z6" s="49">
        <v>4</v>
      </c>
      <c r="AA6" s="49">
        <v>5</v>
      </c>
      <c r="AB6" s="49">
        <v>6</v>
      </c>
      <c r="AC6" s="49">
        <v>7</v>
      </c>
      <c r="AD6" s="49">
        <v>8</v>
      </c>
      <c r="AE6" s="49">
        <v>9</v>
      </c>
      <c r="AF6" s="49">
        <v>10</v>
      </c>
      <c r="AG6" s="49">
        <v>11</v>
      </c>
      <c r="AH6" s="49">
        <v>12</v>
      </c>
      <c r="AI6" s="49">
        <v>13</v>
      </c>
      <c r="AJ6" s="49">
        <v>14</v>
      </c>
      <c r="AK6" s="49">
        <v>15</v>
      </c>
      <c r="AL6" s="49">
        <v>16</v>
      </c>
      <c r="AM6" s="49">
        <v>17</v>
      </c>
      <c r="AN6" s="49">
        <v>18</v>
      </c>
      <c r="AO6" s="49">
        <v>19</v>
      </c>
      <c r="AP6" s="49">
        <v>20</v>
      </c>
      <c r="AQ6" s="49">
        <v>21</v>
      </c>
      <c r="AR6" s="49">
        <v>22</v>
      </c>
      <c r="AS6" s="49">
        <v>23</v>
      </c>
      <c r="AT6" s="49">
        <v>24</v>
      </c>
      <c r="AU6" s="49">
        <v>25</v>
      </c>
      <c r="AV6" s="260"/>
    </row>
    <row r="7" spans="1:48" ht="24.75" customHeight="1" x14ac:dyDescent="0.25">
      <c r="A7" s="241"/>
      <c r="B7" s="250"/>
      <c r="C7" s="253"/>
      <c r="D7" s="244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 t="s">
        <v>41</v>
      </c>
      <c r="V7" s="61" t="s">
        <v>36</v>
      </c>
      <c r="W7" s="49" t="s">
        <v>36</v>
      </c>
      <c r="X7" s="61"/>
      <c r="Y7" s="262" t="s">
        <v>35</v>
      </c>
      <c r="Z7" s="262"/>
      <c r="AA7" s="262"/>
      <c r="AB7" s="262"/>
      <c r="AC7" s="262"/>
      <c r="AD7" s="262"/>
      <c r="AE7" s="262"/>
      <c r="AF7" s="262"/>
      <c r="AG7" s="262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 t="s">
        <v>41</v>
      </c>
      <c r="AU7" s="41" t="s">
        <v>41</v>
      </c>
      <c r="AV7" s="260"/>
    </row>
    <row r="8" spans="1:48" ht="15.75" thickBot="1" x14ac:dyDescent="0.3">
      <c r="A8" s="241"/>
      <c r="B8" s="251"/>
      <c r="C8" s="254"/>
      <c r="D8" s="245"/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9">
        <v>20</v>
      </c>
      <c r="Y8" s="39">
        <v>21</v>
      </c>
      <c r="Z8" s="39">
        <v>22</v>
      </c>
      <c r="AA8" s="39">
        <v>23</v>
      </c>
      <c r="AB8" s="39">
        <v>24</v>
      </c>
      <c r="AC8" s="39">
        <v>25</v>
      </c>
      <c r="AD8" s="39">
        <v>26</v>
      </c>
      <c r="AE8" s="39">
        <v>27</v>
      </c>
      <c r="AF8" s="39">
        <v>28</v>
      </c>
      <c r="AG8" s="39">
        <v>29</v>
      </c>
      <c r="AH8" s="39">
        <v>30</v>
      </c>
      <c r="AI8" s="39">
        <v>31</v>
      </c>
      <c r="AJ8" s="39">
        <v>32</v>
      </c>
      <c r="AK8" s="39">
        <v>33</v>
      </c>
      <c r="AL8" s="39">
        <v>34</v>
      </c>
      <c r="AM8" s="39">
        <v>35</v>
      </c>
      <c r="AN8" s="39">
        <v>36</v>
      </c>
      <c r="AO8" s="39">
        <v>37</v>
      </c>
      <c r="AP8" s="39">
        <v>38</v>
      </c>
      <c r="AQ8" s="39">
        <v>39</v>
      </c>
      <c r="AR8" s="39">
        <v>40</v>
      </c>
      <c r="AS8" s="39">
        <v>41</v>
      </c>
      <c r="AT8" s="39">
        <v>42</v>
      </c>
      <c r="AU8" s="39">
        <v>43</v>
      </c>
      <c r="AV8" s="261"/>
    </row>
    <row r="9" spans="1:48" ht="15.75" thickBot="1" x14ac:dyDescent="0.3">
      <c r="A9" s="241"/>
      <c r="B9" s="6"/>
      <c r="C9" s="50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48" ht="16.5" thickTop="1" thickBot="1" x14ac:dyDescent="0.3">
      <c r="A10" s="241"/>
      <c r="B10" s="64" t="s">
        <v>43</v>
      </c>
      <c r="C10" s="77" t="s">
        <v>9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51"/>
      <c r="AS10" s="51"/>
      <c r="AT10" s="51"/>
      <c r="AU10" s="51"/>
      <c r="AV10" s="11"/>
    </row>
    <row r="11" spans="1:48" ht="15.75" thickBot="1" x14ac:dyDescent="0.3">
      <c r="A11" s="241"/>
      <c r="B11" s="219" t="s">
        <v>44</v>
      </c>
      <c r="C11" s="256" t="s">
        <v>49</v>
      </c>
      <c r="D11" s="9" t="s">
        <v>10</v>
      </c>
      <c r="E11" s="85">
        <v>8</v>
      </c>
      <c r="F11" s="85">
        <v>8</v>
      </c>
      <c r="G11" s="85">
        <v>8</v>
      </c>
      <c r="H11" s="85"/>
      <c r="I11" s="85">
        <v>8</v>
      </c>
      <c r="J11" s="85">
        <v>8</v>
      </c>
      <c r="K11" s="85"/>
      <c r="L11" s="85">
        <v>8</v>
      </c>
      <c r="M11" s="85">
        <v>8</v>
      </c>
      <c r="N11" s="85"/>
      <c r="O11" s="85">
        <v>8</v>
      </c>
      <c r="P11" s="85">
        <v>8</v>
      </c>
      <c r="Q11" s="85"/>
      <c r="R11" s="85">
        <v>6</v>
      </c>
      <c r="S11" s="85"/>
      <c r="T11" s="85">
        <v>8</v>
      </c>
      <c r="U11" s="85"/>
      <c r="V11" s="85"/>
      <c r="W11" s="11"/>
      <c r="X11" s="131">
        <v>6</v>
      </c>
      <c r="Y11" s="131">
        <v>5</v>
      </c>
      <c r="Z11" s="131"/>
      <c r="AA11" s="131">
        <v>6</v>
      </c>
      <c r="AB11" s="131">
        <v>2</v>
      </c>
      <c r="AC11" s="131"/>
      <c r="AD11" s="131">
        <v>6</v>
      </c>
      <c r="AE11" s="131">
        <v>7</v>
      </c>
      <c r="AF11" s="131"/>
      <c r="AG11" s="131"/>
      <c r="AH11" s="131">
        <v>8</v>
      </c>
      <c r="AI11" s="131"/>
      <c r="AJ11" s="131">
        <v>12</v>
      </c>
      <c r="AK11" s="131">
        <v>23</v>
      </c>
      <c r="AL11" s="131"/>
      <c r="AM11" s="131">
        <v>22</v>
      </c>
      <c r="AN11" s="131"/>
      <c r="AO11" s="131"/>
      <c r="AP11" s="131"/>
      <c r="AQ11" s="131"/>
      <c r="AR11" s="131"/>
      <c r="AS11" s="131"/>
      <c r="AT11" s="131"/>
      <c r="AU11" s="11"/>
      <c r="AV11" s="14">
        <f t="shared" ref="AV11:AV13" si="0">SUM(E11:AU11)</f>
        <v>183</v>
      </c>
    </row>
    <row r="12" spans="1:48" ht="15.75" customHeight="1" thickBot="1" x14ac:dyDescent="0.3">
      <c r="A12" s="241"/>
      <c r="B12" s="223"/>
      <c r="C12" s="258"/>
      <c r="D12" s="9" t="s">
        <v>11</v>
      </c>
      <c r="E12" s="13">
        <v>4</v>
      </c>
      <c r="F12" s="13">
        <v>4</v>
      </c>
      <c r="G12" s="13">
        <v>4</v>
      </c>
      <c r="H12" s="13"/>
      <c r="I12" s="13">
        <v>4</v>
      </c>
      <c r="J12" s="13">
        <v>5</v>
      </c>
      <c r="K12" s="13"/>
      <c r="L12" s="13">
        <v>4</v>
      </c>
      <c r="M12" s="13">
        <v>4</v>
      </c>
      <c r="N12" s="13"/>
      <c r="O12" s="14">
        <v>4</v>
      </c>
      <c r="P12" s="14">
        <v>4</v>
      </c>
      <c r="Q12" s="14"/>
      <c r="R12" s="14">
        <v>2</v>
      </c>
      <c r="S12" s="14"/>
      <c r="T12" s="14">
        <v>4</v>
      </c>
      <c r="U12" s="14"/>
      <c r="V12" s="14"/>
      <c r="W12" s="14"/>
      <c r="X12" s="14">
        <v>3</v>
      </c>
      <c r="Y12" s="14">
        <v>2</v>
      </c>
      <c r="Z12" s="14"/>
      <c r="AA12" s="14">
        <v>3</v>
      </c>
      <c r="AB12" s="14">
        <v>1</v>
      </c>
      <c r="AC12" s="14"/>
      <c r="AD12" s="14">
        <v>3</v>
      </c>
      <c r="AE12" s="14">
        <v>3</v>
      </c>
      <c r="AF12" s="14"/>
      <c r="AG12" s="14"/>
      <c r="AH12" s="14">
        <v>4</v>
      </c>
      <c r="AI12" s="14"/>
      <c r="AJ12" s="14">
        <v>6</v>
      </c>
      <c r="AK12" s="14">
        <v>13</v>
      </c>
      <c r="AL12" s="14"/>
      <c r="AM12" s="14">
        <v>11</v>
      </c>
      <c r="AN12" s="14"/>
      <c r="AO12" s="14"/>
      <c r="AP12" s="14"/>
      <c r="AQ12" s="14"/>
      <c r="AR12" s="14"/>
      <c r="AS12" s="14"/>
      <c r="AT12" s="14"/>
      <c r="AU12" s="14"/>
      <c r="AV12" s="14">
        <f t="shared" si="0"/>
        <v>92</v>
      </c>
    </row>
    <row r="13" spans="1:48" ht="15.75" thickBot="1" x14ac:dyDescent="0.3">
      <c r="A13" s="241"/>
      <c r="B13" s="220"/>
      <c r="C13" s="257"/>
      <c r="D13" s="9" t="s">
        <v>51</v>
      </c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>
        <f t="shared" si="0"/>
        <v>0</v>
      </c>
    </row>
    <row r="14" spans="1:48" ht="15.75" thickBot="1" x14ac:dyDescent="0.3">
      <c r="A14" s="241"/>
      <c r="B14" s="219" t="s">
        <v>45</v>
      </c>
      <c r="C14" s="256" t="s">
        <v>52</v>
      </c>
      <c r="D14" s="9" t="s">
        <v>10</v>
      </c>
      <c r="E14" s="13">
        <v>2</v>
      </c>
      <c r="F14" s="13">
        <v>2</v>
      </c>
      <c r="G14" s="13">
        <v>1</v>
      </c>
      <c r="H14" s="13"/>
      <c r="I14" s="13">
        <v>1</v>
      </c>
      <c r="J14" s="13">
        <v>2</v>
      </c>
      <c r="K14" s="13"/>
      <c r="L14" s="13">
        <v>2</v>
      </c>
      <c r="M14" s="13">
        <v>2</v>
      </c>
      <c r="N14" s="13"/>
      <c r="O14" s="13">
        <v>2</v>
      </c>
      <c r="P14" s="13">
        <v>4</v>
      </c>
      <c r="Q14" s="13"/>
      <c r="R14" s="13">
        <v>2</v>
      </c>
      <c r="S14" s="13"/>
      <c r="T14" s="13">
        <v>2</v>
      </c>
      <c r="U14" s="13"/>
      <c r="V14" s="13"/>
      <c r="W14" s="14"/>
      <c r="X14" s="14">
        <v>4</v>
      </c>
      <c r="Y14" s="14">
        <v>4</v>
      </c>
      <c r="Z14" s="14"/>
      <c r="AA14" s="14">
        <v>4</v>
      </c>
      <c r="AB14" s="14">
        <v>4</v>
      </c>
      <c r="AC14" s="14"/>
      <c r="AD14" s="14">
        <v>4</v>
      </c>
      <c r="AE14" s="14">
        <v>3</v>
      </c>
      <c r="AF14" s="14"/>
      <c r="AG14" s="14">
        <v>4</v>
      </c>
      <c r="AH14" s="14">
        <v>2</v>
      </c>
      <c r="AI14" s="14"/>
      <c r="AJ14" s="14">
        <v>2</v>
      </c>
      <c r="AK14" s="14">
        <v>2</v>
      </c>
      <c r="AL14" s="14"/>
      <c r="AM14" s="14">
        <v>2</v>
      </c>
      <c r="AN14" s="14"/>
      <c r="AO14" s="14"/>
      <c r="AP14" s="14"/>
      <c r="AQ14" s="14"/>
      <c r="AR14" s="14"/>
      <c r="AS14" s="14"/>
      <c r="AT14" s="14"/>
      <c r="AU14" s="14"/>
      <c r="AV14" s="14">
        <f>SUM(E14:AU14)</f>
        <v>57</v>
      </c>
    </row>
    <row r="15" spans="1:48" ht="15.75" thickBot="1" x14ac:dyDescent="0.3">
      <c r="A15" s="241"/>
      <c r="B15" s="220"/>
      <c r="C15" s="257"/>
      <c r="D15" s="9" t="s">
        <v>11</v>
      </c>
      <c r="E15" s="13">
        <v>1</v>
      </c>
      <c r="F15" s="13">
        <v>1</v>
      </c>
      <c r="G15" s="13">
        <v>1</v>
      </c>
      <c r="H15" s="14"/>
      <c r="I15" s="14">
        <v>1</v>
      </c>
      <c r="J15" s="14">
        <v>1</v>
      </c>
      <c r="K15" s="14"/>
      <c r="L15" s="14">
        <v>1</v>
      </c>
      <c r="M15" s="14">
        <v>1</v>
      </c>
      <c r="N15" s="14"/>
      <c r="O15" s="14">
        <v>1</v>
      </c>
      <c r="P15" s="14">
        <v>1</v>
      </c>
      <c r="Q15" s="14"/>
      <c r="R15" s="14">
        <v>1</v>
      </c>
      <c r="S15" s="14"/>
      <c r="T15" s="14">
        <v>1</v>
      </c>
      <c r="U15" s="14"/>
      <c r="V15" s="14"/>
      <c r="W15" s="14"/>
      <c r="X15" s="14">
        <v>2</v>
      </c>
      <c r="Y15" s="14">
        <v>2</v>
      </c>
      <c r="Z15" s="14"/>
      <c r="AA15" s="14">
        <v>2</v>
      </c>
      <c r="AB15" s="14">
        <v>2</v>
      </c>
      <c r="AC15" s="14"/>
      <c r="AD15" s="14">
        <v>2</v>
      </c>
      <c r="AE15" s="14">
        <v>2</v>
      </c>
      <c r="AF15" s="14"/>
      <c r="AG15" s="14">
        <v>2</v>
      </c>
      <c r="AH15" s="14">
        <v>1</v>
      </c>
      <c r="AI15" s="14"/>
      <c r="AJ15" s="14">
        <v>1</v>
      </c>
      <c r="AK15" s="14">
        <v>1</v>
      </c>
      <c r="AL15" s="14"/>
      <c r="AM15" s="14">
        <v>1</v>
      </c>
      <c r="AN15" s="14"/>
      <c r="AO15" s="14"/>
      <c r="AP15" s="14"/>
      <c r="AQ15" s="14"/>
      <c r="AR15" s="14"/>
      <c r="AS15" s="14"/>
      <c r="AT15" s="14"/>
      <c r="AU15" s="14"/>
      <c r="AV15" s="14">
        <f t="shared" ref="AV15:AV23" si="1">SUM(E15:AU15)</f>
        <v>29</v>
      </c>
    </row>
    <row r="16" spans="1:48" ht="15.75" thickBot="1" x14ac:dyDescent="0.3">
      <c r="A16" s="241"/>
      <c r="B16" s="219" t="s">
        <v>46</v>
      </c>
      <c r="C16" s="231" t="s">
        <v>53</v>
      </c>
      <c r="D16" s="9" t="s">
        <v>10</v>
      </c>
      <c r="E16" s="13">
        <v>4</v>
      </c>
      <c r="F16" s="13">
        <v>3</v>
      </c>
      <c r="G16" s="13">
        <v>9</v>
      </c>
      <c r="H16" s="13"/>
      <c r="I16" s="13">
        <v>4</v>
      </c>
      <c r="J16" s="13">
        <v>4</v>
      </c>
      <c r="K16" s="13"/>
      <c r="L16" s="13">
        <v>4</v>
      </c>
      <c r="M16" s="13">
        <v>4</v>
      </c>
      <c r="N16" s="13"/>
      <c r="O16" s="13">
        <v>4</v>
      </c>
      <c r="P16" s="13">
        <v>4</v>
      </c>
      <c r="Q16" s="13"/>
      <c r="R16" s="13">
        <v>2</v>
      </c>
      <c r="S16" s="13"/>
      <c r="T16" s="13"/>
      <c r="U16" s="1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>
        <f>SUM(E16:AU16)</f>
        <v>42</v>
      </c>
    </row>
    <row r="17" spans="1:48" ht="15.75" thickBot="1" x14ac:dyDescent="0.3">
      <c r="A17" s="241"/>
      <c r="B17" s="220"/>
      <c r="C17" s="232"/>
      <c r="D17" s="9" t="s">
        <v>11</v>
      </c>
      <c r="E17" s="13">
        <v>2</v>
      </c>
      <c r="F17" s="13">
        <v>2</v>
      </c>
      <c r="G17" s="13">
        <v>4</v>
      </c>
      <c r="H17" s="13"/>
      <c r="I17" s="13">
        <v>2</v>
      </c>
      <c r="J17" s="13">
        <v>2</v>
      </c>
      <c r="K17" s="13"/>
      <c r="L17" s="13">
        <v>2</v>
      </c>
      <c r="M17" s="13">
        <v>2</v>
      </c>
      <c r="N17" s="13"/>
      <c r="O17" s="13">
        <v>2</v>
      </c>
      <c r="P17" s="13">
        <v>2</v>
      </c>
      <c r="Q17" s="13"/>
      <c r="R17" s="13">
        <v>1</v>
      </c>
      <c r="S17" s="13"/>
      <c r="T17" s="13"/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1"/>
        <v>21</v>
      </c>
    </row>
    <row r="18" spans="1:48" ht="15.75" thickBot="1" x14ac:dyDescent="0.3">
      <c r="A18" s="241"/>
      <c r="B18" s="295" t="s">
        <v>47</v>
      </c>
      <c r="C18" s="297" t="s">
        <v>84</v>
      </c>
      <c r="D18" s="9" t="s">
        <v>10</v>
      </c>
      <c r="E18" s="13">
        <v>4</v>
      </c>
      <c r="F18" s="13">
        <v>4</v>
      </c>
      <c r="G18" s="13">
        <v>4</v>
      </c>
      <c r="H18" s="13"/>
      <c r="I18" s="13">
        <v>4</v>
      </c>
      <c r="J18" s="13">
        <v>4</v>
      </c>
      <c r="K18" s="13"/>
      <c r="L18" s="13">
        <v>2</v>
      </c>
      <c r="M18" s="13">
        <v>2</v>
      </c>
      <c r="N18" s="13"/>
      <c r="O18" s="13">
        <v>2</v>
      </c>
      <c r="P18" s="13">
        <v>2</v>
      </c>
      <c r="Q18" s="13"/>
      <c r="R18" s="13">
        <v>4</v>
      </c>
      <c r="S18" s="13"/>
      <c r="T18" s="13">
        <v>4</v>
      </c>
      <c r="U18" s="13"/>
      <c r="V18" s="13"/>
      <c r="W18" s="14"/>
      <c r="X18" s="14">
        <v>4</v>
      </c>
      <c r="Y18" s="14">
        <v>2</v>
      </c>
      <c r="Z18" s="14"/>
      <c r="AA18" s="14">
        <v>6</v>
      </c>
      <c r="AB18" s="14">
        <v>4</v>
      </c>
      <c r="AC18" s="14"/>
      <c r="AD18" s="14">
        <v>6</v>
      </c>
      <c r="AE18" s="14">
        <v>2</v>
      </c>
      <c r="AF18" s="14"/>
      <c r="AG18" s="14">
        <v>6</v>
      </c>
      <c r="AH18" s="14">
        <v>6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>
        <f t="shared" si="1"/>
        <v>72</v>
      </c>
    </row>
    <row r="19" spans="1:48" ht="15.75" thickBot="1" x14ac:dyDescent="0.3">
      <c r="A19" s="241"/>
      <c r="B19" s="296"/>
      <c r="C19" s="297"/>
      <c r="D19" s="9" t="s">
        <v>11</v>
      </c>
      <c r="E19" s="13">
        <v>2</v>
      </c>
      <c r="F19" s="13">
        <v>2</v>
      </c>
      <c r="G19" s="13">
        <v>2</v>
      </c>
      <c r="H19" s="13"/>
      <c r="I19" s="13">
        <v>2</v>
      </c>
      <c r="J19" s="13">
        <v>2</v>
      </c>
      <c r="K19" s="13"/>
      <c r="L19" s="13">
        <v>1</v>
      </c>
      <c r="M19" s="13">
        <v>1</v>
      </c>
      <c r="N19" s="13"/>
      <c r="O19" s="13">
        <v>1</v>
      </c>
      <c r="P19" s="13">
        <v>1</v>
      </c>
      <c r="Q19" s="13"/>
      <c r="R19" s="13">
        <v>2</v>
      </c>
      <c r="S19" s="13"/>
      <c r="T19" s="13">
        <v>2</v>
      </c>
      <c r="U19" s="13"/>
      <c r="V19" s="14"/>
      <c r="W19" s="14"/>
      <c r="X19" s="14">
        <v>2</v>
      </c>
      <c r="Y19" s="14">
        <v>1</v>
      </c>
      <c r="Z19" s="14"/>
      <c r="AA19" s="14">
        <v>3</v>
      </c>
      <c r="AB19" s="14">
        <v>2</v>
      </c>
      <c r="AC19" s="14"/>
      <c r="AD19" s="14">
        <v>3</v>
      </c>
      <c r="AE19" s="14">
        <v>1</v>
      </c>
      <c r="AF19" s="14"/>
      <c r="AG19" s="14">
        <v>3</v>
      </c>
      <c r="AH19" s="14">
        <v>3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1"/>
        <v>36</v>
      </c>
    </row>
    <row r="20" spans="1:48" ht="15.75" thickBot="1" x14ac:dyDescent="0.3">
      <c r="A20" s="241"/>
      <c r="B20" s="219" t="s">
        <v>89</v>
      </c>
      <c r="C20" s="231" t="s">
        <v>76</v>
      </c>
      <c r="D20" s="9" t="s">
        <v>10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>
        <v>2</v>
      </c>
      <c r="Y20" s="14">
        <v>4</v>
      </c>
      <c r="Z20" s="14"/>
      <c r="AA20" s="14">
        <v>4</v>
      </c>
      <c r="AB20" s="14">
        <v>6</v>
      </c>
      <c r="AC20" s="14"/>
      <c r="AD20" s="14">
        <v>2</v>
      </c>
      <c r="AE20" s="14">
        <v>6</v>
      </c>
      <c r="AF20" s="14"/>
      <c r="AG20" s="14">
        <v>6</v>
      </c>
      <c r="AH20" s="14">
        <v>6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>
        <f t="shared" si="1"/>
        <v>36</v>
      </c>
    </row>
    <row r="21" spans="1:48" ht="15.75" thickBot="1" x14ac:dyDescent="0.3">
      <c r="A21" s="241"/>
      <c r="B21" s="223"/>
      <c r="C21" s="232"/>
      <c r="D21" s="9" t="s">
        <v>11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>
        <v>1</v>
      </c>
      <c r="Y21" s="14">
        <v>2</v>
      </c>
      <c r="Z21" s="14"/>
      <c r="AA21" s="14">
        <v>2</v>
      </c>
      <c r="AB21" s="14">
        <v>3</v>
      </c>
      <c r="AC21" s="14"/>
      <c r="AD21" s="14">
        <v>1</v>
      </c>
      <c r="AE21" s="14">
        <v>3</v>
      </c>
      <c r="AF21" s="14"/>
      <c r="AG21" s="14">
        <v>3</v>
      </c>
      <c r="AH21" s="14">
        <v>3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>
        <f t="shared" si="1"/>
        <v>18</v>
      </c>
    </row>
    <row r="22" spans="1:48" ht="15.75" thickBot="1" x14ac:dyDescent="0.3">
      <c r="A22" s="242"/>
      <c r="B22" s="212" t="s">
        <v>91</v>
      </c>
      <c r="C22" s="293" t="s">
        <v>21</v>
      </c>
      <c r="D22" s="163" t="s">
        <v>10</v>
      </c>
      <c r="E22" s="13">
        <v>4</v>
      </c>
      <c r="F22" s="13">
        <v>4</v>
      </c>
      <c r="G22" s="13">
        <v>4</v>
      </c>
      <c r="H22" s="13"/>
      <c r="I22" s="13">
        <v>4</v>
      </c>
      <c r="J22" s="13">
        <v>4</v>
      </c>
      <c r="K22" s="13"/>
      <c r="L22" s="13">
        <v>4</v>
      </c>
      <c r="M22" s="13">
        <v>4</v>
      </c>
      <c r="N22" s="13"/>
      <c r="O22" s="13">
        <v>2</v>
      </c>
      <c r="P22" s="13">
        <v>2</v>
      </c>
      <c r="Q22" s="13"/>
      <c r="R22" s="13"/>
      <c r="S22" s="13"/>
      <c r="T22" s="13"/>
      <c r="U22" s="13"/>
      <c r="V22" s="14"/>
      <c r="W22" s="14"/>
      <c r="X22" s="14">
        <v>2</v>
      </c>
      <c r="Y22" s="14">
        <v>2</v>
      </c>
      <c r="Z22" s="14"/>
      <c r="AA22" s="14">
        <v>2</v>
      </c>
      <c r="AB22" s="14">
        <v>2</v>
      </c>
      <c r="AC22" s="14"/>
      <c r="AD22" s="14">
        <v>2</v>
      </c>
      <c r="AE22" s="14">
        <v>2</v>
      </c>
      <c r="AF22" s="14"/>
      <c r="AG22" s="14">
        <v>2</v>
      </c>
      <c r="AH22" s="14">
        <v>2</v>
      </c>
      <c r="AI22" s="14"/>
      <c r="AJ22" s="14">
        <v>2</v>
      </c>
      <c r="AK22" s="14">
        <v>1</v>
      </c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>
        <f t="shared" si="1"/>
        <v>51</v>
      </c>
    </row>
    <row r="23" spans="1:48" ht="15.75" thickBot="1" x14ac:dyDescent="0.3">
      <c r="A23" s="242"/>
      <c r="B23" s="213"/>
      <c r="C23" s="294"/>
      <c r="D23" s="163" t="s">
        <v>11</v>
      </c>
      <c r="E23" s="13">
        <v>2</v>
      </c>
      <c r="F23" s="13">
        <v>2</v>
      </c>
      <c r="G23" s="13">
        <v>2</v>
      </c>
      <c r="H23" s="13"/>
      <c r="I23" s="13">
        <v>2</v>
      </c>
      <c r="J23" s="13">
        <v>2</v>
      </c>
      <c r="K23" s="13"/>
      <c r="L23" s="13">
        <v>2</v>
      </c>
      <c r="M23" s="13">
        <v>2</v>
      </c>
      <c r="N23" s="13"/>
      <c r="O23" s="13">
        <v>1</v>
      </c>
      <c r="P23" s="13">
        <v>1</v>
      </c>
      <c r="Q23" s="13"/>
      <c r="R23" s="13"/>
      <c r="S23" s="13"/>
      <c r="T23" s="13"/>
      <c r="U23" s="13"/>
      <c r="V23" s="14"/>
      <c r="W23" s="14"/>
      <c r="X23" s="14">
        <v>1</v>
      </c>
      <c r="Y23" s="14">
        <v>1</v>
      </c>
      <c r="Z23" s="14"/>
      <c r="AA23" s="14">
        <v>1</v>
      </c>
      <c r="AB23" s="14">
        <v>1</v>
      </c>
      <c r="AC23" s="14"/>
      <c r="AD23" s="14">
        <v>1</v>
      </c>
      <c r="AE23" s="14">
        <v>1</v>
      </c>
      <c r="AF23" s="14"/>
      <c r="AG23" s="14">
        <v>1</v>
      </c>
      <c r="AH23" s="14">
        <v>1</v>
      </c>
      <c r="AI23" s="14"/>
      <c r="AJ23" s="14">
        <v>1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>
        <f t="shared" si="1"/>
        <v>25</v>
      </c>
    </row>
    <row r="24" spans="1:48" ht="15.75" customHeight="1" thickBot="1" x14ac:dyDescent="0.3">
      <c r="A24" s="241"/>
      <c r="B24" s="69" t="s">
        <v>57</v>
      </c>
      <c r="C24" s="70" t="s">
        <v>58</v>
      </c>
      <c r="D24" s="2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43"/>
      <c r="AU24" s="15"/>
      <c r="AV24" s="14">
        <f t="shared" ref="AV24:AV43" si="2">SUM(E24:AU24)</f>
        <v>0</v>
      </c>
    </row>
    <row r="25" spans="1:48" ht="15.75" thickBot="1" x14ac:dyDescent="0.3">
      <c r="A25" s="241"/>
      <c r="B25" s="219" t="s">
        <v>59</v>
      </c>
      <c r="C25" s="221" t="s">
        <v>62</v>
      </c>
      <c r="D25" s="9" t="s">
        <v>10</v>
      </c>
      <c r="E25" s="22">
        <v>6</v>
      </c>
      <c r="F25" s="22">
        <v>5</v>
      </c>
      <c r="G25" s="22"/>
      <c r="H25" s="22"/>
      <c r="I25" s="22">
        <v>3</v>
      </c>
      <c r="J25" s="22">
        <v>1</v>
      </c>
      <c r="K25" s="22"/>
      <c r="L25" s="22">
        <v>4</v>
      </c>
      <c r="M25" s="22">
        <v>2</v>
      </c>
      <c r="N25" s="22"/>
      <c r="O25" s="22">
        <v>6</v>
      </c>
      <c r="P25" s="22">
        <v>8</v>
      </c>
      <c r="Q25" s="22"/>
      <c r="R25" s="22">
        <v>18</v>
      </c>
      <c r="S25" s="22"/>
      <c r="T25" s="22">
        <v>22</v>
      </c>
      <c r="U25" s="22"/>
      <c r="V25" s="22"/>
      <c r="W25" s="14"/>
      <c r="X25" s="14">
        <v>6</v>
      </c>
      <c r="Y25" s="14">
        <v>3</v>
      </c>
      <c r="Z25" s="14"/>
      <c r="AA25" s="14">
        <v>8</v>
      </c>
      <c r="AB25" s="14">
        <v>4</v>
      </c>
      <c r="AC25" s="14"/>
      <c r="AD25" s="14">
        <v>8</v>
      </c>
      <c r="AE25" s="14">
        <v>4</v>
      </c>
      <c r="AF25" s="14"/>
      <c r="AG25" s="14">
        <v>8</v>
      </c>
      <c r="AH25" s="14">
        <v>4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f t="shared" si="2"/>
        <v>120</v>
      </c>
    </row>
    <row r="26" spans="1:48" ht="15.75" customHeight="1" thickBot="1" x14ac:dyDescent="0.3">
      <c r="A26" s="241"/>
      <c r="B26" s="223"/>
      <c r="C26" s="224"/>
      <c r="D26" s="9" t="s">
        <v>11</v>
      </c>
      <c r="E26" s="134">
        <v>3</v>
      </c>
      <c r="F26" s="119">
        <v>2</v>
      </c>
      <c r="G26" s="133"/>
      <c r="H26" s="133"/>
      <c r="I26" s="133">
        <v>1</v>
      </c>
      <c r="J26" s="119">
        <v>1</v>
      </c>
      <c r="K26" s="132"/>
      <c r="L26" s="119">
        <v>2</v>
      </c>
      <c r="M26" s="119">
        <v>1</v>
      </c>
      <c r="N26" s="119"/>
      <c r="O26" s="119">
        <v>4</v>
      </c>
      <c r="P26" s="119">
        <v>4</v>
      </c>
      <c r="Q26" s="14"/>
      <c r="R26" s="14">
        <v>9</v>
      </c>
      <c r="S26" s="14"/>
      <c r="T26" s="14">
        <v>11</v>
      </c>
      <c r="U26" s="14"/>
      <c r="V26" s="14"/>
      <c r="W26" s="14"/>
      <c r="X26" s="13">
        <v>3</v>
      </c>
      <c r="Y26" s="13">
        <v>1</v>
      </c>
      <c r="Z26" s="13"/>
      <c r="AA26" s="13">
        <v>4</v>
      </c>
      <c r="AB26" s="13">
        <v>2</v>
      </c>
      <c r="AC26" s="13"/>
      <c r="AD26" s="13">
        <v>4</v>
      </c>
      <c r="AE26" s="13">
        <v>2</v>
      </c>
      <c r="AF26" s="13"/>
      <c r="AG26" s="13">
        <v>4</v>
      </c>
      <c r="AH26" s="13">
        <v>2</v>
      </c>
      <c r="AI26" s="13"/>
      <c r="AJ26" s="13"/>
      <c r="AK26" s="13"/>
      <c r="AL26" s="13"/>
      <c r="AM26" s="13"/>
      <c r="AN26" s="13"/>
      <c r="AO26" s="14"/>
      <c r="AP26" s="14"/>
      <c r="AQ26" s="14"/>
      <c r="AR26" s="14"/>
      <c r="AS26" s="14"/>
      <c r="AT26" s="14"/>
      <c r="AU26" s="14"/>
      <c r="AV26" s="14">
        <f t="shared" si="2"/>
        <v>60</v>
      </c>
    </row>
    <row r="27" spans="1:48" ht="15.75" thickBot="1" x14ac:dyDescent="0.3">
      <c r="A27" s="241"/>
      <c r="B27" s="220"/>
      <c r="C27" s="222"/>
      <c r="D27" s="9" t="s">
        <v>50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5.75" customHeight="1" thickBot="1" x14ac:dyDescent="0.3">
      <c r="A28" s="241"/>
      <c r="B28" s="219" t="s">
        <v>60</v>
      </c>
      <c r="C28" s="221" t="s">
        <v>63</v>
      </c>
      <c r="D28" s="9" t="s">
        <v>10</v>
      </c>
      <c r="E28" s="13">
        <v>4</v>
      </c>
      <c r="F28" s="13">
        <v>4</v>
      </c>
      <c r="G28" s="13">
        <v>4</v>
      </c>
      <c r="H28" s="13"/>
      <c r="I28" s="13">
        <v>4</v>
      </c>
      <c r="J28" s="13">
        <v>5</v>
      </c>
      <c r="K28" s="13"/>
      <c r="L28" s="13">
        <v>4</v>
      </c>
      <c r="M28" s="13">
        <v>6</v>
      </c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>
        <f t="shared" si="2"/>
        <v>31</v>
      </c>
    </row>
    <row r="29" spans="1:48" ht="15.75" thickBot="1" x14ac:dyDescent="0.3">
      <c r="A29" s="241"/>
      <c r="B29" s="220"/>
      <c r="C29" s="222"/>
      <c r="D29" s="9" t="s">
        <v>11</v>
      </c>
      <c r="E29" s="13">
        <v>2</v>
      </c>
      <c r="F29" s="13">
        <v>2</v>
      </c>
      <c r="G29" s="13">
        <v>2</v>
      </c>
      <c r="H29" s="13"/>
      <c r="I29" s="13">
        <v>2</v>
      </c>
      <c r="J29" s="13">
        <v>2</v>
      </c>
      <c r="K29" s="13"/>
      <c r="L29" s="13">
        <v>2</v>
      </c>
      <c r="M29" s="13">
        <v>3</v>
      </c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f t="shared" si="2"/>
        <v>15</v>
      </c>
    </row>
    <row r="30" spans="1:48" ht="15.75" thickBot="1" x14ac:dyDescent="0.3">
      <c r="A30" s="241"/>
      <c r="B30" s="219" t="s">
        <v>61</v>
      </c>
      <c r="C30" s="221" t="s">
        <v>64</v>
      </c>
      <c r="D30" s="9" t="s">
        <v>10</v>
      </c>
      <c r="E30" s="13">
        <v>2</v>
      </c>
      <c r="F30" s="13">
        <v>2</v>
      </c>
      <c r="G30" s="22">
        <v>2</v>
      </c>
      <c r="H30" s="13"/>
      <c r="I30" s="13">
        <v>4</v>
      </c>
      <c r="J30" s="13">
        <v>4</v>
      </c>
      <c r="K30" s="13"/>
      <c r="L30" s="13">
        <v>4</v>
      </c>
      <c r="M30" s="13">
        <v>4</v>
      </c>
      <c r="N30" s="13"/>
      <c r="O30" s="13">
        <v>4</v>
      </c>
      <c r="P30" s="13">
        <v>4</v>
      </c>
      <c r="Q30" s="13"/>
      <c r="R30" s="13"/>
      <c r="S30" s="13"/>
      <c r="T30" s="13"/>
      <c r="U30" s="13"/>
      <c r="V30" s="13"/>
      <c r="W30" s="14"/>
      <c r="X30" s="14">
        <v>4</v>
      </c>
      <c r="Y30" s="14">
        <v>6</v>
      </c>
      <c r="Z30" s="14"/>
      <c r="AA30" s="14">
        <v>6</v>
      </c>
      <c r="AB30" s="14">
        <v>2</v>
      </c>
      <c r="AC30" s="14"/>
      <c r="AD30" s="14">
        <v>4</v>
      </c>
      <c r="AE30" s="14">
        <v>8</v>
      </c>
      <c r="AF30" s="14"/>
      <c r="AG30" s="14">
        <v>6</v>
      </c>
      <c r="AH30" s="14">
        <v>4</v>
      </c>
      <c r="AI30" s="14"/>
      <c r="AJ30" s="14">
        <v>6</v>
      </c>
      <c r="AK30" s="14">
        <v>6</v>
      </c>
      <c r="AL30" s="14"/>
      <c r="AM30" s="14">
        <v>6</v>
      </c>
      <c r="AN30" s="14"/>
      <c r="AO30" s="14"/>
      <c r="AP30" s="14"/>
      <c r="AQ30" s="14"/>
      <c r="AR30" s="14"/>
      <c r="AS30" s="14"/>
      <c r="AT30" s="14"/>
      <c r="AU30" s="14"/>
      <c r="AV30" s="14">
        <f t="shared" si="2"/>
        <v>88</v>
      </c>
    </row>
    <row r="31" spans="1:48" ht="15.75" thickBot="1" x14ac:dyDescent="0.3">
      <c r="A31" s="241"/>
      <c r="B31" s="223"/>
      <c r="C31" s="224"/>
      <c r="D31" s="9" t="s">
        <v>11</v>
      </c>
      <c r="E31" s="13">
        <v>1</v>
      </c>
      <c r="F31" s="13">
        <v>1</v>
      </c>
      <c r="G31" s="13">
        <v>1</v>
      </c>
      <c r="H31" s="13"/>
      <c r="I31" s="13">
        <v>2</v>
      </c>
      <c r="J31" s="13">
        <v>2</v>
      </c>
      <c r="K31" s="13"/>
      <c r="L31" s="13">
        <v>2</v>
      </c>
      <c r="M31" s="13">
        <v>2</v>
      </c>
      <c r="N31" s="13"/>
      <c r="O31" s="14">
        <v>2</v>
      </c>
      <c r="P31" s="14">
        <v>2</v>
      </c>
      <c r="Q31" s="14"/>
      <c r="R31" s="14"/>
      <c r="S31" s="14"/>
      <c r="T31" s="14"/>
      <c r="U31" s="14"/>
      <c r="V31" s="14"/>
      <c r="W31" s="14"/>
      <c r="X31" s="14">
        <v>2</v>
      </c>
      <c r="Y31" s="14">
        <v>4</v>
      </c>
      <c r="Z31" s="14"/>
      <c r="AA31" s="14">
        <v>3</v>
      </c>
      <c r="AB31" s="14">
        <v>1</v>
      </c>
      <c r="AC31" s="14"/>
      <c r="AD31" s="14">
        <v>1</v>
      </c>
      <c r="AE31" s="14">
        <v>4</v>
      </c>
      <c r="AF31" s="14"/>
      <c r="AG31" s="14">
        <v>3</v>
      </c>
      <c r="AH31" s="14">
        <v>2</v>
      </c>
      <c r="AI31" s="14"/>
      <c r="AJ31" s="14">
        <v>3</v>
      </c>
      <c r="AK31" s="14">
        <v>3</v>
      </c>
      <c r="AL31" s="14"/>
      <c r="AM31" s="14">
        <v>3</v>
      </c>
      <c r="AN31" s="14"/>
      <c r="AO31" s="14"/>
      <c r="AP31" s="14"/>
      <c r="AQ31" s="14"/>
      <c r="AR31" s="14"/>
      <c r="AS31" s="14"/>
      <c r="AT31" s="14"/>
      <c r="AU31" s="14"/>
      <c r="AV31" s="14">
        <f>SUM(E31:AU31)</f>
        <v>44</v>
      </c>
    </row>
    <row r="32" spans="1:48" ht="15.75" thickBot="1" x14ac:dyDescent="0.3">
      <c r="A32" s="241"/>
      <c r="B32" s="223"/>
      <c r="C32" s="224"/>
      <c r="D32" s="68" t="s">
        <v>51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43"/>
      <c r="AU32" s="15"/>
      <c r="AV32" s="14">
        <f t="shared" ref="AV32" si="3">SUM(E32:AU32)</f>
        <v>0</v>
      </c>
    </row>
    <row r="33" spans="1:48" ht="15.75" thickBot="1" x14ac:dyDescent="0.3">
      <c r="A33" s="241"/>
      <c r="B33" s="86" t="s">
        <v>65</v>
      </c>
      <c r="C33" s="94" t="s">
        <v>66</v>
      </c>
      <c r="D33" s="2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43"/>
      <c r="AU33" s="15"/>
      <c r="AV33" s="14">
        <f t="shared" si="2"/>
        <v>0</v>
      </c>
    </row>
    <row r="34" spans="1:48" ht="15.75" thickBot="1" x14ac:dyDescent="0.3">
      <c r="A34" s="241"/>
      <c r="B34" s="64" t="s">
        <v>126</v>
      </c>
      <c r="C34" s="128" t="s">
        <v>68</v>
      </c>
      <c r="D34" s="9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>
        <f t="shared" si="2"/>
        <v>0</v>
      </c>
    </row>
    <row r="35" spans="1:48" ht="15" customHeight="1" thickBot="1" x14ac:dyDescent="0.3">
      <c r="A35" s="241"/>
      <c r="B35" s="298" t="s">
        <v>127</v>
      </c>
      <c r="C35" s="231" t="s">
        <v>99</v>
      </c>
      <c r="D35" s="29" t="s">
        <v>10</v>
      </c>
      <c r="E35" s="13">
        <v>2</v>
      </c>
      <c r="F35" s="13">
        <v>2</v>
      </c>
      <c r="G35" s="13">
        <v>2</v>
      </c>
      <c r="H35" s="13"/>
      <c r="I35" s="13">
        <v>2</v>
      </c>
      <c r="J35" s="13">
        <v>2</v>
      </c>
      <c r="K35" s="13"/>
      <c r="L35" s="13">
        <v>2</v>
      </c>
      <c r="M35" s="13">
        <v>2</v>
      </c>
      <c r="N35" s="13"/>
      <c r="O35" s="13">
        <v>6</v>
      </c>
      <c r="P35" s="13">
        <v>2</v>
      </c>
      <c r="Q35" s="13"/>
      <c r="R35" s="13">
        <v>2</v>
      </c>
      <c r="S35" s="13"/>
      <c r="T35" s="13"/>
      <c r="U35" s="13"/>
      <c r="V35" s="14"/>
      <c r="W35" s="14"/>
      <c r="X35" s="14">
        <v>4</v>
      </c>
      <c r="Y35" s="14">
        <v>4</v>
      </c>
      <c r="Z35" s="14"/>
      <c r="AA35" s="14"/>
      <c r="AB35" s="14">
        <v>4</v>
      </c>
      <c r="AC35" s="14"/>
      <c r="AD35" s="14">
        <v>4</v>
      </c>
      <c r="AE35" s="14"/>
      <c r="AF35" s="14"/>
      <c r="AG35" s="14">
        <v>4</v>
      </c>
      <c r="AH35" s="14">
        <v>2</v>
      </c>
      <c r="AI35" s="14"/>
      <c r="AJ35" s="14">
        <v>4</v>
      </c>
      <c r="AK35" s="14">
        <v>4</v>
      </c>
      <c r="AL35" s="14"/>
      <c r="AM35" s="14">
        <v>6</v>
      </c>
      <c r="AN35" s="14"/>
      <c r="AO35" s="14"/>
      <c r="AP35" s="14"/>
      <c r="AQ35" s="14"/>
      <c r="AR35" s="14"/>
      <c r="AS35" s="14"/>
      <c r="AT35" s="14"/>
      <c r="AU35" s="14"/>
      <c r="AV35" s="14">
        <f t="shared" si="2"/>
        <v>60</v>
      </c>
    </row>
    <row r="36" spans="1:48" ht="15.75" thickBot="1" x14ac:dyDescent="0.3">
      <c r="A36" s="241"/>
      <c r="B36" s="223"/>
      <c r="C36" s="232"/>
      <c r="D36" s="9" t="s">
        <v>11</v>
      </c>
      <c r="E36" s="13">
        <v>1</v>
      </c>
      <c r="F36" s="13">
        <v>1</v>
      </c>
      <c r="G36" s="13">
        <v>1</v>
      </c>
      <c r="H36" s="13"/>
      <c r="I36" s="13">
        <v>1</v>
      </c>
      <c r="J36" s="13">
        <v>1</v>
      </c>
      <c r="K36" s="13"/>
      <c r="L36" s="13">
        <v>1</v>
      </c>
      <c r="M36" s="13">
        <v>1</v>
      </c>
      <c r="N36" s="13"/>
      <c r="O36" s="13">
        <v>3</v>
      </c>
      <c r="P36" s="13">
        <v>1</v>
      </c>
      <c r="Q36" s="13"/>
      <c r="R36" s="13">
        <v>1</v>
      </c>
      <c r="S36" s="13"/>
      <c r="T36" s="13"/>
      <c r="U36" s="13"/>
      <c r="V36" s="14"/>
      <c r="W36" s="14"/>
      <c r="X36" s="14">
        <v>2</v>
      </c>
      <c r="Y36" s="14">
        <v>2</v>
      </c>
      <c r="Z36" s="14"/>
      <c r="AA36" s="14"/>
      <c r="AB36" s="14">
        <v>2</v>
      </c>
      <c r="AC36" s="14"/>
      <c r="AD36" s="14">
        <v>3</v>
      </c>
      <c r="AE36" s="14"/>
      <c r="AF36" s="14"/>
      <c r="AG36" s="14">
        <v>2</v>
      </c>
      <c r="AH36" s="14">
        <v>1</v>
      </c>
      <c r="AI36" s="14"/>
      <c r="AJ36" s="14">
        <v>2</v>
      </c>
      <c r="AK36" s="14">
        <v>1</v>
      </c>
      <c r="AL36" s="14"/>
      <c r="AM36" s="14">
        <v>3</v>
      </c>
      <c r="AN36" s="14"/>
      <c r="AO36" s="14"/>
      <c r="AP36" s="14"/>
      <c r="AQ36" s="14"/>
      <c r="AR36" s="14"/>
      <c r="AS36" s="14"/>
      <c r="AT36" s="14"/>
      <c r="AU36" s="14"/>
      <c r="AV36" s="14">
        <f t="shared" si="2"/>
        <v>30</v>
      </c>
    </row>
    <row r="37" spans="1:48" ht="15.75" thickBot="1" x14ac:dyDescent="0.3">
      <c r="A37" s="241"/>
      <c r="B37" s="86" t="s">
        <v>131</v>
      </c>
      <c r="C37" s="195" t="s">
        <v>130</v>
      </c>
      <c r="D37" s="18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ht="15.75" thickBot="1" x14ac:dyDescent="0.3">
      <c r="A38" s="241"/>
      <c r="B38" s="86" t="s">
        <v>128</v>
      </c>
      <c r="C38" s="195" t="s">
        <v>129</v>
      </c>
      <c r="D38" s="18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ht="15.75" customHeight="1" thickBot="1" x14ac:dyDescent="0.3">
      <c r="A39" s="241"/>
      <c r="B39" s="289" t="s">
        <v>14</v>
      </c>
      <c r="C39" s="290" t="s">
        <v>114</v>
      </c>
      <c r="D39" s="14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>
        <f t="shared" ref="AV39" si="4">SUM(E39:AU39)</f>
        <v>0</v>
      </c>
    </row>
    <row r="40" spans="1:48" ht="15" customHeight="1" thickBot="1" x14ac:dyDescent="0.3">
      <c r="A40" s="241"/>
      <c r="B40" s="237"/>
      <c r="C40" s="291"/>
      <c r="D40" s="150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>
        <f>SUM(E40:AU40)</f>
        <v>0</v>
      </c>
    </row>
    <row r="41" spans="1:48" ht="15.75" customHeight="1" thickBot="1" x14ac:dyDescent="0.3">
      <c r="A41" s="241"/>
      <c r="B41" s="219" t="s">
        <v>16</v>
      </c>
      <c r="C41" s="292" t="s">
        <v>115</v>
      </c>
      <c r="D41" s="29" t="s">
        <v>10</v>
      </c>
      <c r="E41" s="13"/>
      <c r="F41" s="13">
        <v>2</v>
      </c>
      <c r="G41" s="13">
        <v>2</v>
      </c>
      <c r="H41" s="13"/>
      <c r="I41" s="13">
        <v>2</v>
      </c>
      <c r="J41" s="13">
        <v>2</v>
      </c>
      <c r="K41" s="13"/>
      <c r="L41" s="13">
        <v>2</v>
      </c>
      <c r="M41" s="13">
        <v>2</v>
      </c>
      <c r="N41" s="13"/>
      <c r="O41" s="13">
        <v>2</v>
      </c>
      <c r="P41" s="13">
        <v>2</v>
      </c>
      <c r="Q41" s="13"/>
      <c r="R41" s="13">
        <v>2</v>
      </c>
      <c r="S41" s="13"/>
      <c r="T41" s="13"/>
      <c r="U41" s="13"/>
      <c r="V41" s="14"/>
      <c r="W41" s="14"/>
      <c r="X41" s="14">
        <v>4</v>
      </c>
      <c r="Y41" s="14">
        <v>6</v>
      </c>
      <c r="Z41" s="14"/>
      <c r="AA41" s="14"/>
      <c r="AB41" s="14">
        <v>8</v>
      </c>
      <c r="AC41" s="14"/>
      <c r="AD41" s="14"/>
      <c r="AE41" s="14">
        <v>4</v>
      </c>
      <c r="AF41" s="14"/>
      <c r="AG41" s="14"/>
      <c r="AH41" s="14">
        <v>2</v>
      </c>
      <c r="AI41" s="14"/>
      <c r="AJ41" s="14">
        <v>10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>
        <f t="shared" si="2"/>
        <v>52</v>
      </c>
    </row>
    <row r="42" spans="1:48" ht="15.75" customHeight="1" thickBot="1" x14ac:dyDescent="0.3">
      <c r="A42" s="241"/>
      <c r="B42" s="223"/>
      <c r="C42" s="288"/>
      <c r="D42" s="29" t="s">
        <v>11</v>
      </c>
      <c r="E42" s="13"/>
      <c r="F42" s="13">
        <v>1</v>
      </c>
      <c r="G42" s="13">
        <v>1</v>
      </c>
      <c r="H42" s="13"/>
      <c r="I42" s="13">
        <v>1</v>
      </c>
      <c r="J42" s="13"/>
      <c r="K42" s="13"/>
      <c r="L42" s="13">
        <v>1</v>
      </c>
      <c r="M42" s="13">
        <v>1</v>
      </c>
      <c r="N42" s="13"/>
      <c r="O42" s="13"/>
      <c r="P42" s="13">
        <v>2</v>
      </c>
      <c r="Q42" s="13"/>
      <c r="R42" s="13">
        <v>2</v>
      </c>
      <c r="S42" s="13"/>
      <c r="T42" s="13"/>
      <c r="U42" s="13"/>
      <c r="V42" s="14"/>
      <c r="W42" s="14"/>
      <c r="X42" s="14">
        <v>2</v>
      </c>
      <c r="Y42" s="14">
        <v>3</v>
      </c>
      <c r="Z42" s="14"/>
      <c r="AA42" s="14"/>
      <c r="AB42" s="14">
        <v>4</v>
      </c>
      <c r="AC42" s="14"/>
      <c r="AD42" s="14"/>
      <c r="AE42" s="14">
        <v>2</v>
      </c>
      <c r="AF42" s="14"/>
      <c r="AG42" s="14"/>
      <c r="AH42" s="14">
        <v>1</v>
      </c>
      <c r="AI42" s="14"/>
      <c r="AJ42" s="14">
        <v>5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>
        <f t="shared" si="2"/>
        <v>26</v>
      </c>
    </row>
    <row r="43" spans="1:48" ht="15.75" thickBot="1" x14ac:dyDescent="0.3">
      <c r="A43" s="241"/>
      <c r="B43" s="29" t="s">
        <v>83</v>
      </c>
      <c r="C43" s="42" t="s">
        <v>17</v>
      </c>
      <c r="D43" s="29"/>
      <c r="E43" s="13"/>
      <c r="F43" s="13"/>
      <c r="G43" s="13"/>
      <c r="H43" s="13">
        <v>36</v>
      </c>
      <c r="I43" s="13"/>
      <c r="J43" s="13"/>
      <c r="K43" s="13">
        <v>36</v>
      </c>
      <c r="L43" s="13"/>
      <c r="M43" s="13"/>
      <c r="N43" s="13">
        <v>36</v>
      </c>
      <c r="O43" s="13"/>
      <c r="P43" s="13"/>
      <c r="Q43" s="13">
        <v>36</v>
      </c>
      <c r="R43" s="13"/>
      <c r="S43" s="13">
        <v>36</v>
      </c>
      <c r="T43" s="13"/>
      <c r="U43" s="13"/>
      <c r="V43" s="14"/>
      <c r="W43" s="14"/>
      <c r="X43" s="14"/>
      <c r="Y43" s="14"/>
      <c r="Z43" s="14">
        <v>36</v>
      </c>
      <c r="AA43" s="14"/>
      <c r="AB43" s="14"/>
      <c r="AC43" s="14">
        <v>36</v>
      </c>
      <c r="AD43" s="14"/>
      <c r="AE43" s="14"/>
      <c r="AF43" s="14">
        <v>36</v>
      </c>
      <c r="AG43" s="14"/>
      <c r="AH43" s="14"/>
      <c r="AI43" s="14">
        <v>36</v>
      </c>
      <c r="AJ43" s="14"/>
      <c r="AK43" s="14"/>
      <c r="AL43" s="14">
        <v>36</v>
      </c>
      <c r="AM43" s="14"/>
      <c r="AN43" s="14"/>
      <c r="AO43" s="14"/>
      <c r="AP43" s="14"/>
      <c r="AQ43" s="14"/>
      <c r="AR43" s="14"/>
      <c r="AS43" s="14"/>
      <c r="AT43" s="14"/>
      <c r="AU43" s="14"/>
      <c r="AV43" s="14">
        <f t="shared" si="2"/>
        <v>360</v>
      </c>
    </row>
    <row r="44" spans="1:48" ht="15.75" thickBot="1" x14ac:dyDescent="0.3">
      <c r="A44" s="241"/>
      <c r="B44" s="9" t="s">
        <v>133</v>
      </c>
      <c r="C44" s="17" t="s">
        <v>18</v>
      </c>
      <c r="D44" s="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>
        <v>36</v>
      </c>
      <c r="AO44" s="14">
        <v>36</v>
      </c>
      <c r="AP44" s="14">
        <v>36</v>
      </c>
      <c r="AQ44" s="14">
        <v>36</v>
      </c>
      <c r="AR44" s="14">
        <v>36</v>
      </c>
      <c r="AS44" s="14">
        <v>36</v>
      </c>
      <c r="AT44" s="14"/>
      <c r="AU44" s="14"/>
      <c r="AV44" s="14">
        <f>SUM(E44:AU44)</f>
        <v>216</v>
      </c>
    </row>
    <row r="45" spans="1:48" ht="15.75" thickBot="1" x14ac:dyDescent="0.3">
      <c r="A45" s="216" t="s">
        <v>22</v>
      </c>
      <c r="B45" s="302"/>
      <c r="C45" s="302"/>
      <c r="D45" s="303"/>
      <c r="E45" s="22">
        <f>E11+E14+E16+E18+E20+E25+E28+E30+E35+E41+E43+E44+E22</f>
        <v>36</v>
      </c>
      <c r="F45" s="22">
        <f t="shared" ref="F45:AU45" si="5">F11+F14+F16+F18+F20+F25+F28+F30+F35+F41+F43+F44+F22</f>
        <v>36</v>
      </c>
      <c r="G45" s="22">
        <f t="shared" si="5"/>
        <v>36</v>
      </c>
      <c r="H45" s="22">
        <f t="shared" si="5"/>
        <v>36</v>
      </c>
      <c r="I45" s="22">
        <f t="shared" si="5"/>
        <v>36</v>
      </c>
      <c r="J45" s="22">
        <f>J11+J14+J16+J18+J20+J25+J28+J30+J35+J41+J43+J44+J22</f>
        <v>36</v>
      </c>
      <c r="K45" s="22">
        <f t="shared" si="5"/>
        <v>36</v>
      </c>
      <c r="L45" s="22">
        <f t="shared" si="5"/>
        <v>36</v>
      </c>
      <c r="M45" s="22">
        <f t="shared" si="5"/>
        <v>36</v>
      </c>
      <c r="N45" s="22">
        <f t="shared" si="5"/>
        <v>36</v>
      </c>
      <c r="O45" s="22">
        <f>O11+O14+O16+O18+O20+O25+O28+O30+O35+O41+O43+O44+O22</f>
        <v>36</v>
      </c>
      <c r="P45" s="22">
        <f t="shared" si="5"/>
        <v>36</v>
      </c>
      <c r="Q45" s="22">
        <f t="shared" si="5"/>
        <v>36</v>
      </c>
      <c r="R45" s="22">
        <f t="shared" si="5"/>
        <v>36</v>
      </c>
      <c r="S45" s="22">
        <f t="shared" si="5"/>
        <v>36</v>
      </c>
      <c r="T45" s="22">
        <f t="shared" si="5"/>
        <v>36</v>
      </c>
      <c r="U45" s="22">
        <f t="shared" si="5"/>
        <v>0</v>
      </c>
      <c r="V45" s="22">
        <f t="shared" si="5"/>
        <v>0</v>
      </c>
      <c r="W45" s="22">
        <f t="shared" si="5"/>
        <v>0</v>
      </c>
      <c r="X45" s="22">
        <f t="shared" si="5"/>
        <v>36</v>
      </c>
      <c r="Y45" s="22">
        <f t="shared" si="5"/>
        <v>36</v>
      </c>
      <c r="Z45" s="22">
        <f t="shared" si="5"/>
        <v>36</v>
      </c>
      <c r="AA45" s="22">
        <f t="shared" si="5"/>
        <v>36</v>
      </c>
      <c r="AB45" s="22">
        <f t="shared" si="5"/>
        <v>36</v>
      </c>
      <c r="AC45" s="22">
        <f t="shared" si="5"/>
        <v>36</v>
      </c>
      <c r="AD45" s="22">
        <f t="shared" si="5"/>
        <v>36</v>
      </c>
      <c r="AE45" s="22">
        <f t="shared" si="5"/>
        <v>36</v>
      </c>
      <c r="AF45" s="22">
        <f t="shared" si="5"/>
        <v>36</v>
      </c>
      <c r="AG45" s="22">
        <f t="shared" si="5"/>
        <v>36</v>
      </c>
      <c r="AH45" s="22">
        <f t="shared" si="5"/>
        <v>36</v>
      </c>
      <c r="AI45" s="22">
        <f t="shared" si="5"/>
        <v>36</v>
      </c>
      <c r="AJ45" s="22">
        <f t="shared" si="5"/>
        <v>36</v>
      </c>
      <c r="AK45" s="22">
        <f t="shared" si="5"/>
        <v>36</v>
      </c>
      <c r="AL45" s="22">
        <f t="shared" si="5"/>
        <v>36</v>
      </c>
      <c r="AM45" s="22">
        <f t="shared" si="5"/>
        <v>36</v>
      </c>
      <c r="AN45" s="22">
        <f t="shared" si="5"/>
        <v>36</v>
      </c>
      <c r="AO45" s="22">
        <f t="shared" si="5"/>
        <v>36</v>
      </c>
      <c r="AP45" s="22">
        <f t="shared" si="5"/>
        <v>36</v>
      </c>
      <c r="AQ45" s="22">
        <f t="shared" si="5"/>
        <v>36</v>
      </c>
      <c r="AR45" s="22">
        <f t="shared" si="5"/>
        <v>36</v>
      </c>
      <c r="AS45" s="22">
        <f t="shared" si="5"/>
        <v>36</v>
      </c>
      <c r="AT45" s="22">
        <f t="shared" si="5"/>
        <v>0</v>
      </c>
      <c r="AU45" s="22">
        <f t="shared" si="5"/>
        <v>0</v>
      </c>
      <c r="AV45" s="22">
        <f>AV11+AV14+AV16+AV18+AV20+AV25+AV28+AV30+AV35+AV41+AV43+AV44+AV39+AV22</f>
        <v>1368</v>
      </c>
    </row>
    <row r="46" spans="1:48" ht="15.75" thickBot="1" x14ac:dyDescent="0.3">
      <c r="A46" s="283" t="s">
        <v>23</v>
      </c>
      <c r="B46" s="284"/>
      <c r="C46" s="284"/>
      <c r="D46" s="285"/>
      <c r="E46" s="13">
        <f>E12+E15+E17+E19+E21+E26+E29+E31+E36+E42+E23</f>
        <v>18</v>
      </c>
      <c r="F46" s="13">
        <f t="shared" ref="F46:AU46" si="6">F12+F15+F17+F19+F21+F26+F29+F31+F36+F42+F23</f>
        <v>18</v>
      </c>
      <c r="G46" s="13">
        <f t="shared" si="6"/>
        <v>18</v>
      </c>
      <c r="H46" s="13">
        <f t="shared" si="6"/>
        <v>0</v>
      </c>
      <c r="I46" s="13">
        <f t="shared" si="6"/>
        <v>18</v>
      </c>
      <c r="J46" s="13">
        <f t="shared" si="6"/>
        <v>18</v>
      </c>
      <c r="K46" s="13">
        <f t="shared" si="6"/>
        <v>0</v>
      </c>
      <c r="L46" s="13">
        <f t="shared" si="6"/>
        <v>18</v>
      </c>
      <c r="M46" s="13">
        <f t="shared" si="6"/>
        <v>18</v>
      </c>
      <c r="N46" s="13">
        <f t="shared" si="6"/>
        <v>0</v>
      </c>
      <c r="O46" s="13">
        <f t="shared" si="6"/>
        <v>18</v>
      </c>
      <c r="P46" s="13">
        <f t="shared" si="6"/>
        <v>18</v>
      </c>
      <c r="Q46" s="13">
        <f t="shared" si="6"/>
        <v>0</v>
      </c>
      <c r="R46" s="13">
        <f t="shared" si="6"/>
        <v>18</v>
      </c>
      <c r="S46" s="13">
        <f t="shared" si="6"/>
        <v>0</v>
      </c>
      <c r="T46" s="13">
        <f t="shared" si="6"/>
        <v>18</v>
      </c>
      <c r="U46" s="13">
        <f t="shared" si="6"/>
        <v>0</v>
      </c>
      <c r="V46" s="13">
        <f t="shared" si="6"/>
        <v>0</v>
      </c>
      <c r="W46" s="13">
        <f t="shared" si="6"/>
        <v>0</v>
      </c>
      <c r="X46" s="13">
        <f t="shared" si="6"/>
        <v>18</v>
      </c>
      <c r="Y46" s="13">
        <f t="shared" si="6"/>
        <v>18</v>
      </c>
      <c r="Z46" s="13">
        <f t="shared" si="6"/>
        <v>0</v>
      </c>
      <c r="AA46" s="13">
        <f t="shared" si="6"/>
        <v>18</v>
      </c>
      <c r="AB46" s="13">
        <f t="shared" si="6"/>
        <v>18</v>
      </c>
      <c r="AC46" s="13">
        <f t="shared" si="6"/>
        <v>0</v>
      </c>
      <c r="AD46" s="13">
        <f t="shared" si="6"/>
        <v>18</v>
      </c>
      <c r="AE46" s="13">
        <f t="shared" si="6"/>
        <v>18</v>
      </c>
      <c r="AF46" s="13">
        <f t="shared" si="6"/>
        <v>0</v>
      </c>
      <c r="AG46" s="13">
        <f t="shared" si="6"/>
        <v>18</v>
      </c>
      <c r="AH46" s="13">
        <f t="shared" si="6"/>
        <v>18</v>
      </c>
      <c r="AI46" s="13">
        <f t="shared" si="6"/>
        <v>0</v>
      </c>
      <c r="AJ46" s="13">
        <f t="shared" si="6"/>
        <v>18</v>
      </c>
      <c r="AK46" s="13">
        <f t="shared" si="6"/>
        <v>18</v>
      </c>
      <c r="AL46" s="13">
        <f t="shared" si="6"/>
        <v>0</v>
      </c>
      <c r="AM46" s="13">
        <f t="shared" si="6"/>
        <v>18</v>
      </c>
      <c r="AN46" s="13">
        <f t="shared" si="6"/>
        <v>0</v>
      </c>
      <c r="AO46" s="13">
        <f t="shared" si="6"/>
        <v>0</v>
      </c>
      <c r="AP46" s="13">
        <f t="shared" si="6"/>
        <v>0</v>
      </c>
      <c r="AQ46" s="13">
        <f t="shared" si="6"/>
        <v>0</v>
      </c>
      <c r="AR46" s="13">
        <f t="shared" si="6"/>
        <v>0</v>
      </c>
      <c r="AS46" s="13">
        <f t="shared" si="6"/>
        <v>0</v>
      </c>
      <c r="AT46" s="13">
        <f t="shared" si="6"/>
        <v>0</v>
      </c>
      <c r="AU46" s="13">
        <f t="shared" si="6"/>
        <v>0</v>
      </c>
      <c r="AV46" s="13">
        <f>AV12+AV15+AV17+AV19+AV21+AV26+AV29+AV31+AV36+AV42+AV23</f>
        <v>396</v>
      </c>
    </row>
    <row r="47" spans="1:48" ht="15.75" thickBot="1" x14ac:dyDescent="0.3">
      <c r="A47" s="283" t="s">
        <v>24</v>
      </c>
      <c r="B47" s="284"/>
      <c r="C47" s="284"/>
      <c r="D47" s="285"/>
      <c r="E47" s="13">
        <f t="shared" ref="E47:AU47" si="7">SUM(E45:E46)</f>
        <v>54</v>
      </c>
      <c r="F47" s="13">
        <f t="shared" si="7"/>
        <v>54</v>
      </c>
      <c r="G47" s="13">
        <f t="shared" si="7"/>
        <v>54</v>
      </c>
      <c r="H47" s="13">
        <f t="shared" si="7"/>
        <v>36</v>
      </c>
      <c r="I47" s="13">
        <f t="shared" si="7"/>
        <v>54</v>
      </c>
      <c r="J47" s="13">
        <f t="shared" si="7"/>
        <v>54</v>
      </c>
      <c r="K47" s="13">
        <f t="shared" si="7"/>
        <v>36</v>
      </c>
      <c r="L47" s="13">
        <f t="shared" si="7"/>
        <v>54</v>
      </c>
      <c r="M47" s="13">
        <f t="shared" si="7"/>
        <v>54</v>
      </c>
      <c r="N47" s="13">
        <f t="shared" si="7"/>
        <v>36</v>
      </c>
      <c r="O47" s="13">
        <f t="shared" si="7"/>
        <v>54</v>
      </c>
      <c r="P47" s="13">
        <f t="shared" si="7"/>
        <v>54</v>
      </c>
      <c r="Q47" s="13">
        <f t="shared" si="7"/>
        <v>36</v>
      </c>
      <c r="R47" s="13">
        <f t="shared" si="7"/>
        <v>54</v>
      </c>
      <c r="S47" s="13">
        <f t="shared" si="7"/>
        <v>36</v>
      </c>
      <c r="T47" s="13">
        <f t="shared" si="7"/>
        <v>54</v>
      </c>
      <c r="U47" s="13">
        <f t="shared" si="7"/>
        <v>0</v>
      </c>
      <c r="V47" s="13">
        <f t="shared" si="7"/>
        <v>0</v>
      </c>
      <c r="W47" s="13">
        <f t="shared" si="7"/>
        <v>0</v>
      </c>
      <c r="X47" s="13">
        <f t="shared" si="7"/>
        <v>54</v>
      </c>
      <c r="Y47" s="13">
        <f t="shared" si="7"/>
        <v>54</v>
      </c>
      <c r="Z47" s="13">
        <f t="shared" si="7"/>
        <v>36</v>
      </c>
      <c r="AA47" s="13">
        <f t="shared" si="7"/>
        <v>54</v>
      </c>
      <c r="AB47" s="13">
        <f t="shared" si="7"/>
        <v>54</v>
      </c>
      <c r="AC47" s="13">
        <f t="shared" si="7"/>
        <v>36</v>
      </c>
      <c r="AD47" s="13">
        <f t="shared" si="7"/>
        <v>54</v>
      </c>
      <c r="AE47" s="13">
        <f t="shared" si="7"/>
        <v>54</v>
      </c>
      <c r="AF47" s="13">
        <f t="shared" si="7"/>
        <v>36</v>
      </c>
      <c r="AG47" s="13">
        <f t="shared" si="7"/>
        <v>54</v>
      </c>
      <c r="AH47" s="13">
        <f t="shared" si="7"/>
        <v>54</v>
      </c>
      <c r="AI47" s="13">
        <f t="shared" si="7"/>
        <v>36</v>
      </c>
      <c r="AJ47" s="13">
        <f t="shared" si="7"/>
        <v>54</v>
      </c>
      <c r="AK47" s="13">
        <f t="shared" si="7"/>
        <v>54</v>
      </c>
      <c r="AL47" s="13">
        <f t="shared" si="7"/>
        <v>36</v>
      </c>
      <c r="AM47" s="13">
        <f t="shared" si="7"/>
        <v>54</v>
      </c>
      <c r="AN47" s="13">
        <f t="shared" si="7"/>
        <v>36</v>
      </c>
      <c r="AO47" s="13">
        <f t="shared" si="7"/>
        <v>36</v>
      </c>
      <c r="AP47" s="13">
        <f t="shared" si="7"/>
        <v>36</v>
      </c>
      <c r="AQ47" s="13">
        <f t="shared" si="7"/>
        <v>36</v>
      </c>
      <c r="AR47" s="13">
        <f t="shared" si="7"/>
        <v>36</v>
      </c>
      <c r="AS47" s="13">
        <f t="shared" si="7"/>
        <v>36</v>
      </c>
      <c r="AT47" s="13">
        <f t="shared" si="7"/>
        <v>0</v>
      </c>
      <c r="AU47" s="13">
        <f t="shared" si="7"/>
        <v>0</v>
      </c>
      <c r="AV47" s="13">
        <f>SUM(AV45:AV46)</f>
        <v>1764</v>
      </c>
    </row>
    <row r="48" spans="1:48" ht="15.75" thickBot="1" x14ac:dyDescent="0.3">
      <c r="A48" s="5"/>
      <c r="B48" s="283" t="s">
        <v>25</v>
      </c>
      <c r="C48" s="284"/>
      <c r="D48" s="285"/>
      <c r="E48" s="13">
        <v>1</v>
      </c>
      <c r="F48" s="13">
        <v>2</v>
      </c>
      <c r="G48" s="13">
        <v>3</v>
      </c>
      <c r="H48" s="13">
        <v>4</v>
      </c>
      <c r="I48" s="13">
        <v>5</v>
      </c>
      <c r="J48" s="13">
        <v>6</v>
      </c>
      <c r="K48" s="13">
        <v>7</v>
      </c>
      <c r="L48" s="13">
        <v>8</v>
      </c>
      <c r="M48" s="13">
        <v>9</v>
      </c>
      <c r="N48" s="13">
        <v>10</v>
      </c>
      <c r="O48" s="13">
        <v>11</v>
      </c>
      <c r="P48" s="13">
        <v>12</v>
      </c>
      <c r="Q48" s="13">
        <v>13</v>
      </c>
      <c r="R48" s="13">
        <v>14</v>
      </c>
      <c r="S48" s="13">
        <v>15</v>
      </c>
      <c r="T48" s="13">
        <v>16</v>
      </c>
      <c r="U48" s="13">
        <v>17</v>
      </c>
      <c r="V48" s="13">
        <v>18</v>
      </c>
      <c r="W48" s="13">
        <v>19</v>
      </c>
      <c r="X48" s="13">
        <v>20</v>
      </c>
      <c r="Y48" s="13">
        <v>21</v>
      </c>
      <c r="Z48" s="13">
        <v>22</v>
      </c>
      <c r="AA48" s="13">
        <v>23</v>
      </c>
      <c r="AB48" s="13">
        <v>24</v>
      </c>
      <c r="AC48" s="13">
        <v>25</v>
      </c>
      <c r="AD48" s="13">
        <v>26</v>
      </c>
      <c r="AE48" s="13">
        <v>27</v>
      </c>
      <c r="AF48" s="13">
        <v>28</v>
      </c>
      <c r="AG48" s="13">
        <v>29</v>
      </c>
      <c r="AH48" s="13">
        <v>30</v>
      </c>
      <c r="AI48" s="13">
        <v>31</v>
      </c>
      <c r="AJ48" s="13">
        <v>32</v>
      </c>
      <c r="AK48" s="13">
        <v>33</v>
      </c>
      <c r="AL48" s="13">
        <v>34</v>
      </c>
      <c r="AM48" s="13">
        <v>35</v>
      </c>
      <c r="AN48" s="13">
        <v>36</v>
      </c>
      <c r="AO48" s="13">
        <v>37</v>
      </c>
      <c r="AP48" s="13">
        <v>38</v>
      </c>
      <c r="AQ48" s="13">
        <v>39</v>
      </c>
      <c r="AR48" s="13">
        <v>40</v>
      </c>
      <c r="AS48" s="13">
        <v>41</v>
      </c>
      <c r="AT48" s="13">
        <v>42</v>
      </c>
      <c r="AU48" s="13">
        <v>43</v>
      </c>
      <c r="AV48" s="14"/>
    </row>
    <row r="50" spans="1:48" x14ac:dyDescent="0.25">
      <c r="C50" t="s">
        <v>79</v>
      </c>
    </row>
    <row r="59" spans="1:48" ht="15.75" thickBot="1" x14ac:dyDescent="0.3">
      <c r="A59" s="24"/>
      <c r="B59" s="24"/>
      <c r="C59" s="25" t="s">
        <v>124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spans="1:48" ht="16.5" customHeight="1" thickTop="1" thickBot="1" x14ac:dyDescent="0.3">
      <c r="A60" s="279" t="s">
        <v>0</v>
      </c>
      <c r="B60" s="248" t="s">
        <v>1</v>
      </c>
      <c r="C60" s="252" t="s">
        <v>2</v>
      </c>
      <c r="D60" s="243" t="s">
        <v>3</v>
      </c>
      <c r="E60" s="239" t="s">
        <v>4</v>
      </c>
      <c r="F60" s="239"/>
      <c r="G60" s="239"/>
      <c r="H60" s="239"/>
      <c r="I60" s="270" t="s">
        <v>5</v>
      </c>
      <c r="J60" s="271"/>
      <c r="K60" s="271"/>
      <c r="L60" s="271"/>
      <c r="M60" s="272"/>
      <c r="N60" s="273" t="s">
        <v>6</v>
      </c>
      <c r="O60" s="274"/>
      <c r="P60" s="274"/>
      <c r="Q60" s="275"/>
      <c r="R60" s="276" t="s">
        <v>27</v>
      </c>
      <c r="S60" s="264"/>
      <c r="T60" s="264"/>
      <c r="U60" s="264"/>
      <c r="V60" s="265"/>
      <c r="W60" s="263" t="s">
        <v>28</v>
      </c>
      <c r="X60" s="264"/>
      <c r="Y60" s="264"/>
      <c r="Z60" s="265"/>
      <c r="AA60" s="263" t="s">
        <v>29</v>
      </c>
      <c r="AB60" s="264"/>
      <c r="AC60" s="264"/>
      <c r="AD60" s="265"/>
      <c r="AE60" s="263" t="s">
        <v>30</v>
      </c>
      <c r="AF60" s="264"/>
      <c r="AG60" s="264"/>
      <c r="AH60" s="265"/>
      <c r="AI60" s="263" t="s">
        <v>31</v>
      </c>
      <c r="AJ60" s="264"/>
      <c r="AK60" s="264"/>
      <c r="AL60" s="264"/>
      <c r="AM60" s="265"/>
      <c r="AN60" s="263" t="s">
        <v>32</v>
      </c>
      <c r="AO60" s="266"/>
      <c r="AP60" s="266"/>
      <c r="AQ60" s="267"/>
      <c r="AR60" s="263" t="s">
        <v>33</v>
      </c>
      <c r="AS60" s="264"/>
      <c r="AT60" s="264"/>
      <c r="AU60" s="265"/>
      <c r="AV60" s="268" t="s">
        <v>7</v>
      </c>
    </row>
    <row r="61" spans="1:48" ht="16.5" thickTop="1" thickBot="1" x14ac:dyDescent="0.3">
      <c r="A61" s="280"/>
      <c r="B61" s="249"/>
      <c r="C61" s="253"/>
      <c r="D61" s="244"/>
      <c r="E61" s="46">
        <v>3</v>
      </c>
      <c r="F61" s="34">
        <v>10</v>
      </c>
      <c r="G61" s="34">
        <v>17</v>
      </c>
      <c r="H61" s="34">
        <v>24</v>
      </c>
      <c r="I61" s="35">
        <v>1</v>
      </c>
      <c r="J61" s="35">
        <v>8</v>
      </c>
      <c r="K61" s="35">
        <v>15</v>
      </c>
      <c r="L61" s="35">
        <v>22</v>
      </c>
      <c r="M61" s="35">
        <v>29</v>
      </c>
      <c r="N61" s="35">
        <v>5</v>
      </c>
      <c r="O61" s="35">
        <v>12</v>
      </c>
      <c r="P61" s="35">
        <v>19</v>
      </c>
      <c r="Q61" s="35">
        <v>26</v>
      </c>
      <c r="R61" s="34">
        <v>3</v>
      </c>
      <c r="S61" s="34">
        <v>10</v>
      </c>
      <c r="T61" s="34">
        <v>17</v>
      </c>
      <c r="U61" s="34">
        <v>24</v>
      </c>
      <c r="V61" s="34">
        <v>31</v>
      </c>
      <c r="W61" s="36">
        <v>7</v>
      </c>
      <c r="X61" s="34">
        <v>14</v>
      </c>
      <c r="Y61" s="34">
        <v>21</v>
      </c>
      <c r="Z61" s="34">
        <v>28</v>
      </c>
      <c r="AA61" s="34">
        <v>4</v>
      </c>
      <c r="AB61" s="34">
        <v>11</v>
      </c>
      <c r="AC61" s="34">
        <v>18</v>
      </c>
      <c r="AD61" s="34">
        <v>25</v>
      </c>
      <c r="AE61" s="34">
        <v>4</v>
      </c>
      <c r="AF61" s="34">
        <v>11</v>
      </c>
      <c r="AG61" s="34">
        <v>18</v>
      </c>
      <c r="AH61" s="34">
        <v>25</v>
      </c>
      <c r="AI61" s="34">
        <v>1</v>
      </c>
      <c r="AJ61" s="34">
        <v>8</v>
      </c>
      <c r="AK61" s="34">
        <v>15</v>
      </c>
      <c r="AL61" s="34">
        <v>22</v>
      </c>
      <c r="AM61" s="34">
        <v>29</v>
      </c>
      <c r="AN61" s="34">
        <v>6</v>
      </c>
      <c r="AO61" s="34">
        <v>13</v>
      </c>
      <c r="AP61" s="34">
        <v>20</v>
      </c>
      <c r="AQ61" s="34">
        <v>27</v>
      </c>
      <c r="AR61" s="34">
        <v>3</v>
      </c>
      <c r="AS61" s="34">
        <v>10</v>
      </c>
      <c r="AT61" s="34">
        <v>17</v>
      </c>
      <c r="AU61" s="34">
        <v>24</v>
      </c>
      <c r="AV61" s="269"/>
    </row>
    <row r="62" spans="1:48" ht="16.5" customHeight="1" thickTop="1" thickBot="1" x14ac:dyDescent="0.3">
      <c r="A62" s="240" t="s">
        <v>42</v>
      </c>
      <c r="B62" s="250"/>
      <c r="C62" s="253"/>
      <c r="D62" s="244"/>
      <c r="E62" s="47">
        <v>8</v>
      </c>
      <c r="F62" s="37">
        <v>15</v>
      </c>
      <c r="G62" s="37">
        <v>22</v>
      </c>
      <c r="H62" s="37">
        <v>29</v>
      </c>
      <c r="I62" s="37">
        <v>6</v>
      </c>
      <c r="J62" s="37">
        <v>13</v>
      </c>
      <c r="K62" s="37">
        <v>20</v>
      </c>
      <c r="L62" s="37">
        <v>27</v>
      </c>
      <c r="M62" s="37">
        <v>3</v>
      </c>
      <c r="N62" s="37">
        <v>10</v>
      </c>
      <c r="O62" s="37">
        <v>17</v>
      </c>
      <c r="P62" s="37">
        <v>24</v>
      </c>
      <c r="Q62" s="37">
        <v>1</v>
      </c>
      <c r="R62" s="37">
        <v>8</v>
      </c>
      <c r="S62" s="37">
        <v>15</v>
      </c>
      <c r="T62" s="37">
        <v>22</v>
      </c>
      <c r="U62" s="37">
        <v>29</v>
      </c>
      <c r="V62" s="37">
        <v>5</v>
      </c>
      <c r="W62" s="48">
        <v>12</v>
      </c>
      <c r="X62" s="37">
        <v>19</v>
      </c>
      <c r="Y62" s="37">
        <v>26</v>
      </c>
      <c r="Z62" s="37">
        <v>2</v>
      </c>
      <c r="AA62" s="37">
        <v>9</v>
      </c>
      <c r="AB62" s="37">
        <v>16</v>
      </c>
      <c r="AC62" s="37">
        <v>23</v>
      </c>
      <c r="AD62" s="37">
        <v>2</v>
      </c>
      <c r="AE62" s="37">
        <v>9</v>
      </c>
      <c r="AF62" s="37">
        <v>16</v>
      </c>
      <c r="AG62" s="37">
        <v>23</v>
      </c>
      <c r="AH62" s="37">
        <v>30</v>
      </c>
      <c r="AI62" s="37">
        <v>6</v>
      </c>
      <c r="AJ62" s="37">
        <v>13</v>
      </c>
      <c r="AK62" s="37">
        <v>20</v>
      </c>
      <c r="AL62" s="37">
        <v>27</v>
      </c>
      <c r="AM62" s="37">
        <v>4</v>
      </c>
      <c r="AN62" s="37">
        <v>11</v>
      </c>
      <c r="AO62" s="37">
        <v>18</v>
      </c>
      <c r="AP62" s="37">
        <v>25</v>
      </c>
      <c r="AQ62" s="37">
        <v>1</v>
      </c>
      <c r="AR62" s="37">
        <v>8</v>
      </c>
      <c r="AS62" s="37">
        <v>15</v>
      </c>
      <c r="AT62" s="37">
        <v>22</v>
      </c>
      <c r="AU62" s="37">
        <v>29</v>
      </c>
      <c r="AV62" s="259"/>
    </row>
    <row r="63" spans="1:48" ht="15.75" thickTop="1" x14ac:dyDescent="0.25">
      <c r="A63" s="241"/>
      <c r="B63" s="250"/>
      <c r="C63" s="253"/>
      <c r="D63" s="244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262" t="s">
        <v>34</v>
      </c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260"/>
    </row>
    <row r="64" spans="1:48" x14ac:dyDescent="0.25">
      <c r="A64" s="241"/>
      <c r="B64" s="250"/>
      <c r="C64" s="253"/>
      <c r="D64" s="244"/>
      <c r="E64" s="49">
        <v>36</v>
      </c>
      <c r="F64" s="49">
        <v>37</v>
      </c>
      <c r="G64" s="49">
        <v>38</v>
      </c>
      <c r="H64" s="49">
        <v>39</v>
      </c>
      <c r="I64" s="49">
        <v>40</v>
      </c>
      <c r="J64" s="49">
        <v>41</v>
      </c>
      <c r="K64" s="49">
        <v>42</v>
      </c>
      <c r="L64" s="49">
        <v>43</v>
      </c>
      <c r="M64" s="49">
        <v>44</v>
      </c>
      <c r="N64" s="49">
        <v>45</v>
      </c>
      <c r="O64" s="49">
        <v>46</v>
      </c>
      <c r="P64" s="49">
        <v>47</v>
      </c>
      <c r="Q64" s="49">
        <v>48</v>
      </c>
      <c r="R64" s="49">
        <v>49</v>
      </c>
      <c r="S64" s="49">
        <v>50</v>
      </c>
      <c r="T64" s="49">
        <v>51</v>
      </c>
      <c r="U64" s="49">
        <v>52</v>
      </c>
      <c r="V64" s="49">
        <v>53</v>
      </c>
      <c r="W64" s="49">
        <v>1</v>
      </c>
      <c r="X64" s="49">
        <v>2</v>
      </c>
      <c r="Y64" s="49">
        <v>3</v>
      </c>
      <c r="Z64" s="49">
        <v>4</v>
      </c>
      <c r="AA64" s="49">
        <v>5</v>
      </c>
      <c r="AB64" s="49">
        <v>6</v>
      </c>
      <c r="AC64" s="49">
        <v>7</v>
      </c>
      <c r="AD64" s="49">
        <v>8</v>
      </c>
      <c r="AE64" s="49">
        <v>9</v>
      </c>
      <c r="AF64" s="49">
        <v>10</v>
      </c>
      <c r="AG64" s="49">
        <v>11</v>
      </c>
      <c r="AH64" s="49">
        <v>12</v>
      </c>
      <c r="AI64" s="49">
        <v>13</v>
      </c>
      <c r="AJ64" s="49">
        <v>14</v>
      </c>
      <c r="AK64" s="49">
        <v>15</v>
      </c>
      <c r="AL64" s="49">
        <v>16</v>
      </c>
      <c r="AM64" s="49">
        <v>17</v>
      </c>
      <c r="AN64" s="49">
        <v>18</v>
      </c>
      <c r="AO64" s="49">
        <v>19</v>
      </c>
      <c r="AP64" s="49">
        <v>20</v>
      </c>
      <c r="AQ64" s="49">
        <v>21</v>
      </c>
      <c r="AR64" s="49">
        <v>22</v>
      </c>
      <c r="AS64" s="49">
        <v>23</v>
      </c>
      <c r="AT64" s="49">
        <v>24</v>
      </c>
      <c r="AU64" s="49">
        <v>25</v>
      </c>
      <c r="AV64" s="260"/>
    </row>
    <row r="65" spans="1:48" ht="24.75" customHeight="1" x14ac:dyDescent="0.25">
      <c r="A65" s="241"/>
      <c r="B65" s="250"/>
      <c r="C65" s="253"/>
      <c r="D65" s="244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 t="s">
        <v>41</v>
      </c>
      <c r="V65" s="95" t="s">
        <v>36</v>
      </c>
      <c r="W65" s="49" t="s">
        <v>36</v>
      </c>
      <c r="X65" s="61"/>
      <c r="Y65" s="262" t="s">
        <v>35</v>
      </c>
      <c r="Z65" s="262"/>
      <c r="AA65" s="262"/>
      <c r="AB65" s="262"/>
      <c r="AC65" s="262"/>
      <c r="AD65" s="262"/>
      <c r="AE65" s="262"/>
      <c r="AF65" s="262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 t="s">
        <v>41</v>
      </c>
      <c r="AU65" s="41" t="s">
        <v>41</v>
      </c>
      <c r="AV65" s="260"/>
    </row>
    <row r="66" spans="1:48" ht="15.75" thickBot="1" x14ac:dyDescent="0.3">
      <c r="A66" s="241"/>
      <c r="B66" s="251"/>
      <c r="C66" s="254"/>
      <c r="D66" s="245"/>
      <c r="E66" s="39">
        <v>1</v>
      </c>
      <c r="F66" s="39">
        <v>2</v>
      </c>
      <c r="G66" s="39">
        <v>3</v>
      </c>
      <c r="H66" s="39">
        <v>4</v>
      </c>
      <c r="I66" s="39">
        <v>5</v>
      </c>
      <c r="J66" s="39">
        <v>6</v>
      </c>
      <c r="K66" s="39">
        <v>7</v>
      </c>
      <c r="L66" s="39">
        <v>8</v>
      </c>
      <c r="M66" s="39">
        <v>9</v>
      </c>
      <c r="N66" s="39">
        <v>10</v>
      </c>
      <c r="O66" s="39">
        <v>11</v>
      </c>
      <c r="P66" s="39">
        <v>12</v>
      </c>
      <c r="Q66" s="39">
        <v>13</v>
      </c>
      <c r="R66" s="39">
        <v>14</v>
      </c>
      <c r="S66" s="39">
        <v>15</v>
      </c>
      <c r="T66" s="39">
        <v>16</v>
      </c>
      <c r="U66" s="39">
        <v>17</v>
      </c>
      <c r="V66" s="39">
        <v>18</v>
      </c>
      <c r="W66" s="39">
        <v>19</v>
      </c>
      <c r="X66" s="39">
        <v>20</v>
      </c>
      <c r="Y66" s="39">
        <v>21</v>
      </c>
      <c r="Z66" s="39">
        <v>22</v>
      </c>
      <c r="AA66" s="39">
        <v>23</v>
      </c>
      <c r="AB66" s="39">
        <v>24</v>
      </c>
      <c r="AC66" s="39">
        <v>25</v>
      </c>
      <c r="AD66" s="39">
        <v>26</v>
      </c>
      <c r="AE66" s="39">
        <v>27</v>
      </c>
      <c r="AF66" s="39">
        <v>28</v>
      </c>
      <c r="AG66" s="39">
        <v>29</v>
      </c>
      <c r="AH66" s="39">
        <v>30</v>
      </c>
      <c r="AI66" s="39">
        <v>31</v>
      </c>
      <c r="AJ66" s="39">
        <v>32</v>
      </c>
      <c r="AK66" s="39">
        <v>33</v>
      </c>
      <c r="AL66" s="39">
        <v>34</v>
      </c>
      <c r="AM66" s="39">
        <v>35</v>
      </c>
      <c r="AN66" s="39">
        <v>36</v>
      </c>
      <c r="AO66" s="39">
        <v>37</v>
      </c>
      <c r="AP66" s="39">
        <v>38</v>
      </c>
      <c r="AQ66" s="39">
        <v>39</v>
      </c>
      <c r="AR66" s="39">
        <v>40</v>
      </c>
      <c r="AS66" s="39">
        <v>41</v>
      </c>
      <c r="AT66" s="39">
        <v>42</v>
      </c>
      <c r="AU66" s="39">
        <v>43</v>
      </c>
      <c r="AV66" s="261"/>
    </row>
    <row r="67" spans="1:48" ht="15.75" thickBot="1" x14ac:dyDescent="0.3">
      <c r="A67" s="241"/>
      <c r="B67" s="6"/>
      <c r="C67" s="66"/>
      <c r="D67" s="7"/>
      <c r="E67" s="8">
        <v>1</v>
      </c>
      <c r="F67" s="8">
        <v>2</v>
      </c>
      <c r="G67" s="8">
        <v>3</v>
      </c>
      <c r="H67" s="8">
        <v>4</v>
      </c>
      <c r="I67" s="8">
        <v>5</v>
      </c>
      <c r="J67" s="8">
        <v>6</v>
      </c>
      <c r="K67" s="8">
        <v>7</v>
      </c>
      <c r="L67" s="8">
        <v>8</v>
      </c>
      <c r="M67" s="8">
        <v>9</v>
      </c>
      <c r="N67" s="8">
        <v>10</v>
      </c>
      <c r="O67" s="8">
        <v>11</v>
      </c>
      <c r="P67" s="8">
        <v>12</v>
      </c>
      <c r="Q67" s="8">
        <v>13</v>
      </c>
      <c r="R67" s="8">
        <v>14</v>
      </c>
      <c r="S67" s="8">
        <v>15</v>
      </c>
      <c r="T67" s="8">
        <v>16</v>
      </c>
      <c r="U67" s="8">
        <v>17</v>
      </c>
      <c r="V67" s="8">
        <v>18</v>
      </c>
      <c r="W67" s="8">
        <v>19</v>
      </c>
      <c r="X67" s="8">
        <v>20</v>
      </c>
      <c r="Y67" s="8">
        <v>21</v>
      </c>
      <c r="Z67" s="8">
        <v>22</v>
      </c>
      <c r="AA67" s="8">
        <v>23</v>
      </c>
      <c r="AB67" s="8">
        <v>24</v>
      </c>
      <c r="AC67" s="8">
        <v>25</v>
      </c>
      <c r="AD67" s="8">
        <v>26</v>
      </c>
      <c r="AE67" s="8">
        <v>27</v>
      </c>
      <c r="AF67" s="8">
        <v>28</v>
      </c>
      <c r="AG67" s="8">
        <v>29</v>
      </c>
      <c r="AH67" s="8">
        <v>30</v>
      </c>
      <c r="AI67" s="8">
        <v>31</v>
      </c>
      <c r="AJ67" s="8">
        <v>32</v>
      </c>
      <c r="AK67" s="8">
        <v>33</v>
      </c>
      <c r="AL67" s="8">
        <v>34</v>
      </c>
      <c r="AM67" s="8">
        <v>35</v>
      </c>
      <c r="AN67" s="8">
        <v>36</v>
      </c>
      <c r="AO67" s="8">
        <v>37</v>
      </c>
      <c r="AP67" s="8">
        <v>38</v>
      </c>
      <c r="AQ67" s="8">
        <v>39</v>
      </c>
      <c r="AR67" s="8">
        <v>40</v>
      </c>
      <c r="AS67" s="8">
        <v>41</v>
      </c>
      <c r="AT67" s="8">
        <v>42</v>
      </c>
      <c r="AU67" s="8">
        <v>43</v>
      </c>
      <c r="AV67" s="8" t="s">
        <v>37</v>
      </c>
    </row>
    <row r="68" spans="1:48" ht="16.5" thickTop="1" thickBot="1" x14ac:dyDescent="0.3">
      <c r="A68" s="241"/>
      <c r="B68" s="64" t="s">
        <v>43</v>
      </c>
      <c r="C68" s="77" t="s">
        <v>9</v>
      </c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27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51"/>
      <c r="AS68" s="51"/>
      <c r="AT68" s="51"/>
      <c r="AU68" s="51"/>
      <c r="AV68" s="51" t="s">
        <v>134</v>
      </c>
    </row>
    <row r="69" spans="1:48" ht="15.75" thickBot="1" x14ac:dyDescent="0.3">
      <c r="A69" s="241"/>
      <c r="B69" s="219" t="s">
        <v>44</v>
      </c>
      <c r="C69" s="256" t="s">
        <v>49</v>
      </c>
      <c r="D69" s="9" t="s">
        <v>10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 t="s">
        <v>38</v>
      </c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96" t="s">
        <v>15</v>
      </c>
      <c r="AU69" s="11"/>
      <c r="AV69" s="11" t="s">
        <v>73</v>
      </c>
    </row>
    <row r="70" spans="1:48" ht="15.75" customHeight="1" thickBot="1" x14ac:dyDescent="0.3">
      <c r="A70" s="241"/>
      <c r="B70" s="223"/>
      <c r="C70" s="258"/>
      <c r="D70" s="9" t="s">
        <v>11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1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1:48" ht="15.75" thickBot="1" x14ac:dyDescent="0.3">
      <c r="A71" s="241"/>
      <c r="B71" s="220"/>
      <c r="C71" s="257"/>
      <c r="D71" s="9" t="s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48" ht="15.75" thickBot="1" x14ac:dyDescent="0.3">
      <c r="A72" s="241"/>
      <c r="B72" s="219" t="s">
        <v>45</v>
      </c>
      <c r="C72" s="256" t="s">
        <v>52</v>
      </c>
      <c r="D72" s="9" t="s">
        <v>10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 t="s">
        <v>38</v>
      </c>
      <c r="V72" s="31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 t="s">
        <v>38</v>
      </c>
      <c r="AU72" s="14"/>
      <c r="AV72" s="14" t="s">
        <v>71</v>
      </c>
    </row>
    <row r="73" spans="1:48" ht="15.75" thickBot="1" x14ac:dyDescent="0.3">
      <c r="A73" s="241"/>
      <c r="B73" s="220"/>
      <c r="C73" s="257"/>
      <c r="D73" s="9" t="s">
        <v>11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</row>
    <row r="74" spans="1:48" ht="15.75" customHeight="1" thickBot="1" x14ac:dyDescent="0.3">
      <c r="A74" s="241"/>
      <c r="B74" s="219" t="s">
        <v>46</v>
      </c>
      <c r="C74" s="231" t="s">
        <v>53</v>
      </c>
      <c r="D74" s="9" t="s">
        <v>10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97" t="s">
        <v>15</v>
      </c>
      <c r="V74" s="31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 t="s">
        <v>74</v>
      </c>
    </row>
    <row r="75" spans="1:48" ht="15.75" thickBot="1" x14ac:dyDescent="0.3">
      <c r="A75" s="241"/>
      <c r="B75" s="220"/>
      <c r="C75" s="232"/>
      <c r="D75" s="9" t="s">
        <v>11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1:48" ht="15.75" customHeight="1" thickBot="1" x14ac:dyDescent="0.3">
      <c r="A76" s="241"/>
      <c r="B76" s="295" t="s">
        <v>47</v>
      </c>
      <c r="C76" s="297" t="s">
        <v>84</v>
      </c>
      <c r="D76" s="9" t="s">
        <v>10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 t="s">
        <v>38</v>
      </c>
      <c r="V76" s="32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 t="s">
        <v>26</v>
      </c>
      <c r="AU76" s="14"/>
      <c r="AV76" s="14" t="s">
        <v>40</v>
      </c>
    </row>
    <row r="77" spans="1:48" ht="15.75" thickBot="1" x14ac:dyDescent="0.3">
      <c r="A77" s="241"/>
      <c r="B77" s="296"/>
      <c r="C77" s="297"/>
      <c r="D77" s="9" t="s">
        <v>11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1:48" ht="15.75" thickBot="1" x14ac:dyDescent="0.3">
      <c r="A78" s="241"/>
      <c r="B78" s="219" t="s">
        <v>89</v>
      </c>
      <c r="C78" s="231" t="s">
        <v>76</v>
      </c>
      <c r="D78" s="156" t="s">
        <v>10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28"/>
      <c r="AO78" s="14"/>
      <c r="AP78" s="14"/>
      <c r="AQ78" s="14"/>
      <c r="AR78" s="14"/>
      <c r="AS78" s="14"/>
      <c r="AT78" s="14" t="s">
        <v>111</v>
      </c>
      <c r="AU78" s="14"/>
      <c r="AV78" s="14" t="s">
        <v>120</v>
      </c>
    </row>
    <row r="79" spans="1:48" ht="15.75" thickBot="1" x14ac:dyDescent="0.3">
      <c r="A79" s="241"/>
      <c r="B79" s="223"/>
      <c r="C79" s="232"/>
      <c r="D79" s="9" t="s">
        <v>11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1:48" ht="15.75" thickBot="1" x14ac:dyDescent="0.3">
      <c r="A80" s="242"/>
      <c r="B80" s="212" t="s">
        <v>91</v>
      </c>
      <c r="C80" s="293" t="s">
        <v>21</v>
      </c>
      <c r="D80" s="163" t="s">
        <v>10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 t="s">
        <v>38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 t="s">
        <v>38</v>
      </c>
      <c r="AU80" s="14"/>
      <c r="AV80" s="14" t="s">
        <v>71</v>
      </c>
    </row>
    <row r="81" spans="1:48" ht="15.75" thickBot="1" x14ac:dyDescent="0.3">
      <c r="A81" s="242"/>
      <c r="B81" s="213"/>
      <c r="C81" s="294"/>
      <c r="D81" s="163" t="s">
        <v>11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1:48" ht="15.75" thickBot="1" x14ac:dyDescent="0.3">
      <c r="A82" s="241"/>
      <c r="B82" s="69" t="s">
        <v>57</v>
      </c>
      <c r="C82" s="70" t="s">
        <v>58</v>
      </c>
      <c r="D82" s="2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1:48" ht="15.75" thickBot="1" x14ac:dyDescent="0.3">
      <c r="A83" s="241"/>
      <c r="B83" s="219" t="s">
        <v>59</v>
      </c>
      <c r="C83" s="221" t="s">
        <v>62</v>
      </c>
      <c r="D83" s="9" t="s">
        <v>10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"/>
      <c r="S83" s="14"/>
      <c r="T83" s="14"/>
      <c r="U83" s="14" t="s">
        <v>38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58" t="s">
        <v>15</v>
      </c>
      <c r="AV83" s="14" t="s">
        <v>73</v>
      </c>
    </row>
    <row r="84" spans="1:48" ht="15.75" customHeight="1" thickBot="1" x14ac:dyDescent="0.3">
      <c r="A84" s="241"/>
      <c r="B84" s="223"/>
      <c r="C84" s="224"/>
      <c r="D84" s="9" t="s">
        <v>11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43"/>
      <c r="AU84" s="15"/>
      <c r="AV84" s="14"/>
    </row>
    <row r="85" spans="1:48" ht="15.75" thickBot="1" x14ac:dyDescent="0.3">
      <c r="A85" s="241"/>
      <c r="B85" s="220"/>
      <c r="C85" s="222"/>
      <c r="D85" s="9" t="s">
        <v>50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1:48" ht="15.75" customHeight="1" thickBot="1" x14ac:dyDescent="0.3">
      <c r="A86" s="241"/>
      <c r="B86" s="219" t="s">
        <v>60</v>
      </c>
      <c r="C86" s="221" t="s">
        <v>63</v>
      </c>
      <c r="D86" s="9" t="s">
        <v>10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 t="s">
        <v>26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 t="s">
        <v>39</v>
      </c>
    </row>
    <row r="87" spans="1:48" ht="22.5" customHeight="1" thickBot="1" x14ac:dyDescent="0.3">
      <c r="A87" s="241"/>
      <c r="B87" s="220"/>
      <c r="C87" s="222"/>
      <c r="D87" s="9" t="s">
        <v>11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1:48" ht="15.75" customHeight="1" thickBot="1" x14ac:dyDescent="0.3">
      <c r="A88" s="241"/>
      <c r="B88" s="219" t="s">
        <v>61</v>
      </c>
      <c r="C88" s="221" t="s">
        <v>64</v>
      </c>
      <c r="D88" s="9" t="s">
        <v>10</v>
      </c>
      <c r="E88" s="2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 t="s">
        <v>38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58" t="s">
        <v>15</v>
      </c>
      <c r="AU88" s="14"/>
      <c r="AV88" s="14" t="s">
        <v>73</v>
      </c>
    </row>
    <row r="89" spans="1:48" ht="15.75" thickBot="1" x14ac:dyDescent="0.3">
      <c r="A89" s="241"/>
      <c r="B89" s="223"/>
      <c r="C89" s="224"/>
      <c r="D89" s="9" t="s">
        <v>11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</row>
    <row r="90" spans="1:48" ht="15.75" customHeight="1" thickBot="1" x14ac:dyDescent="0.3">
      <c r="A90" s="241"/>
      <c r="B90" s="223"/>
      <c r="C90" s="224"/>
      <c r="D90" s="68" t="s">
        <v>51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43"/>
      <c r="AU90" s="15"/>
      <c r="AV90" s="14"/>
    </row>
    <row r="91" spans="1:48" ht="15.75" customHeight="1" thickBot="1" x14ac:dyDescent="0.3">
      <c r="A91" s="242"/>
      <c r="B91" s="86" t="s">
        <v>65</v>
      </c>
      <c r="C91" s="94" t="s">
        <v>66</v>
      </c>
      <c r="D91" s="2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43"/>
      <c r="AU91" s="15"/>
      <c r="AV91" s="14"/>
    </row>
    <row r="92" spans="1:48" ht="15.75" customHeight="1" thickBot="1" x14ac:dyDescent="0.3">
      <c r="A92" s="242"/>
      <c r="B92" s="159" t="s">
        <v>67</v>
      </c>
      <c r="C92" s="160" t="s">
        <v>132</v>
      </c>
      <c r="D92" s="18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43"/>
      <c r="AU92" s="15"/>
      <c r="AV92" s="14"/>
    </row>
    <row r="93" spans="1:48" ht="15.75" customHeight="1" thickBot="1" x14ac:dyDescent="0.3">
      <c r="A93" s="242"/>
      <c r="B93" s="219" t="s">
        <v>127</v>
      </c>
      <c r="C93" s="231" t="s">
        <v>99</v>
      </c>
      <c r="D93" s="156" t="s">
        <v>10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 t="s">
        <v>38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6" t="s">
        <v>26</v>
      </c>
      <c r="AU93" s="15"/>
      <c r="AV93" s="14" t="s">
        <v>40</v>
      </c>
    </row>
    <row r="94" spans="1:48" ht="15.75" customHeight="1" thickBot="1" x14ac:dyDescent="0.3">
      <c r="A94" s="242"/>
      <c r="B94" s="220"/>
      <c r="C94" s="255"/>
      <c r="D94" s="156" t="s">
        <v>11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43"/>
      <c r="AU94" s="15"/>
      <c r="AV94" s="14"/>
    </row>
    <row r="95" spans="1:48" ht="15.75" customHeight="1" thickBot="1" x14ac:dyDescent="0.3">
      <c r="A95" s="241"/>
      <c r="B95" s="64" t="s">
        <v>12</v>
      </c>
      <c r="C95" s="200" t="s">
        <v>13</v>
      </c>
      <c r="D95" s="19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43"/>
      <c r="AU95" s="15"/>
      <c r="AV95" s="14"/>
    </row>
    <row r="96" spans="1:48" ht="15.75" thickBot="1" x14ac:dyDescent="0.3">
      <c r="A96" s="241"/>
      <c r="B96" s="289" t="s">
        <v>14</v>
      </c>
      <c r="C96" s="290" t="s">
        <v>114</v>
      </c>
      <c r="D96" s="299"/>
      <c r="E96" s="2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58" t="s">
        <v>15</v>
      </c>
      <c r="AV96" s="59" t="s">
        <v>74</v>
      </c>
    </row>
    <row r="97" spans="1:48" ht="19.5" customHeight="1" thickBot="1" x14ac:dyDescent="0.3">
      <c r="A97" s="241"/>
      <c r="B97" s="237"/>
      <c r="C97" s="291"/>
      <c r="D97" s="300"/>
      <c r="E97" s="2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33"/>
      <c r="AQ97" s="14"/>
      <c r="AR97" s="14"/>
      <c r="AS97" s="14"/>
      <c r="AT97" s="16"/>
      <c r="AU97" s="15"/>
      <c r="AV97" s="198"/>
    </row>
    <row r="98" spans="1:48" ht="18.75" customHeight="1" thickBot="1" x14ac:dyDescent="0.3">
      <c r="A98" s="241"/>
      <c r="B98" s="219" t="s">
        <v>16</v>
      </c>
      <c r="C98" s="292" t="s">
        <v>115</v>
      </c>
      <c r="D98" s="103" t="s">
        <v>10</v>
      </c>
      <c r="E98" s="2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 t="s">
        <v>111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 t="s">
        <v>26</v>
      </c>
      <c r="AU98" s="14"/>
      <c r="AV98" s="14" t="s">
        <v>112</v>
      </c>
    </row>
    <row r="99" spans="1:48" ht="15.75" customHeight="1" thickBot="1" x14ac:dyDescent="0.3">
      <c r="A99" s="241"/>
      <c r="B99" s="223"/>
      <c r="C99" s="288"/>
      <c r="D99" s="103" t="s">
        <v>11</v>
      </c>
      <c r="E99" s="2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1"/>
    </row>
    <row r="100" spans="1:48" ht="15.75" customHeight="1" thickBot="1" x14ac:dyDescent="0.3">
      <c r="A100" s="242"/>
      <c r="B100" s="29" t="s">
        <v>83</v>
      </c>
      <c r="C100" s="42" t="s">
        <v>17</v>
      </c>
      <c r="D100" s="9"/>
      <c r="E100" s="2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1"/>
    </row>
    <row r="101" spans="1:48" ht="15.75" thickBot="1" x14ac:dyDescent="0.3">
      <c r="A101" s="241"/>
      <c r="B101" s="182" t="s">
        <v>133</v>
      </c>
      <c r="C101" s="17" t="s">
        <v>18</v>
      </c>
      <c r="D101" s="162"/>
      <c r="E101" s="2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1"/>
    </row>
    <row r="102" spans="1:48" ht="15.75" thickBot="1" x14ac:dyDescent="0.3">
      <c r="A102" s="87"/>
      <c r="B102" s="219"/>
      <c r="C102" s="287"/>
      <c r="D102" s="29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11"/>
    </row>
    <row r="103" spans="1:48" ht="15.75" thickBot="1" x14ac:dyDescent="0.3">
      <c r="A103" s="87"/>
      <c r="B103" s="220"/>
      <c r="C103" s="288"/>
      <c r="D103" s="29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51"/>
    </row>
  </sheetData>
  <mergeCells count="94">
    <mergeCell ref="A2:A3"/>
    <mergeCell ref="B2:B8"/>
    <mergeCell ref="AI2:AM2"/>
    <mergeCell ref="R2:V2"/>
    <mergeCell ref="W2:Z2"/>
    <mergeCell ref="Y7:AG7"/>
    <mergeCell ref="B1:AN1"/>
    <mergeCell ref="AN2:AQ2"/>
    <mergeCell ref="C2:C8"/>
    <mergeCell ref="B14:B15"/>
    <mergeCell ref="C14:C15"/>
    <mergeCell ref="AR60:AU60"/>
    <mergeCell ref="AV60:AV61"/>
    <mergeCell ref="B60:B66"/>
    <mergeCell ref="C60:C66"/>
    <mergeCell ref="AN60:AQ60"/>
    <mergeCell ref="A47:D47"/>
    <mergeCell ref="B48:D48"/>
    <mergeCell ref="A45:D45"/>
    <mergeCell ref="C11:C13"/>
    <mergeCell ref="B28:B29"/>
    <mergeCell ref="B41:B42"/>
    <mergeCell ref="B25:B27"/>
    <mergeCell ref="C25:C27"/>
    <mergeCell ref="B30:B32"/>
    <mergeCell ref="C30:C32"/>
    <mergeCell ref="C41:C42"/>
    <mergeCell ref="C20:C21"/>
    <mergeCell ref="B39:B40"/>
    <mergeCell ref="C16:C17"/>
    <mergeCell ref="B18:B19"/>
    <mergeCell ref="B16:B17"/>
    <mergeCell ref="AA60:AD60"/>
    <mergeCell ref="AE60:AH60"/>
    <mergeCell ref="AI60:AM60"/>
    <mergeCell ref="B69:B71"/>
    <mergeCell ref="C69:C71"/>
    <mergeCell ref="I60:M60"/>
    <mergeCell ref="N60:Q60"/>
    <mergeCell ref="R60:V60"/>
    <mergeCell ref="W60:Z60"/>
    <mergeCell ref="Y65:AF65"/>
    <mergeCell ref="D96:D97"/>
    <mergeCell ref="A46:D46"/>
    <mergeCell ref="AV2:AV3"/>
    <mergeCell ref="D2:D8"/>
    <mergeCell ref="E2:H2"/>
    <mergeCell ref="I2:M2"/>
    <mergeCell ref="N2:Q2"/>
    <mergeCell ref="AV4:AV8"/>
    <mergeCell ref="T5:AG5"/>
    <mergeCell ref="AR2:AU2"/>
    <mergeCell ref="AA2:AD2"/>
    <mergeCell ref="AE2:AH2"/>
    <mergeCell ref="AV62:AV66"/>
    <mergeCell ref="T63:AG63"/>
    <mergeCell ref="D60:D66"/>
    <mergeCell ref="E60:H60"/>
    <mergeCell ref="A4:A44"/>
    <mergeCell ref="B20:B21"/>
    <mergeCell ref="B11:B13"/>
    <mergeCell ref="C39:C40"/>
    <mergeCell ref="C35:C36"/>
    <mergeCell ref="B35:B36"/>
    <mergeCell ref="C18:C19"/>
    <mergeCell ref="C28:C29"/>
    <mergeCell ref="B22:B23"/>
    <mergeCell ref="C22:C23"/>
    <mergeCell ref="C80:C81"/>
    <mergeCell ref="B93:B94"/>
    <mergeCell ref="C93:C94"/>
    <mergeCell ref="A60:A61"/>
    <mergeCell ref="B74:B75"/>
    <mergeCell ref="C74:C75"/>
    <mergeCell ref="B76:B77"/>
    <mergeCell ref="C76:C77"/>
    <mergeCell ref="B72:B73"/>
    <mergeCell ref="C72:C73"/>
    <mergeCell ref="B102:B103"/>
    <mergeCell ref="C102:C103"/>
    <mergeCell ref="A62:A101"/>
    <mergeCell ref="B83:B85"/>
    <mergeCell ref="C83:C85"/>
    <mergeCell ref="B86:B87"/>
    <mergeCell ref="C86:C87"/>
    <mergeCell ref="B88:B90"/>
    <mergeCell ref="C88:C90"/>
    <mergeCell ref="B96:B97"/>
    <mergeCell ref="C96:C97"/>
    <mergeCell ref="B98:B99"/>
    <mergeCell ref="C98:C99"/>
    <mergeCell ref="B78:B79"/>
    <mergeCell ref="C78:C79"/>
    <mergeCell ref="B80:B81"/>
  </mergeCells>
  <pageMargins left="0.70866141732283472" right="0.39" top="0.27" bottom="0.63" header="0.16" footer="0.31496062992125984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tabSelected="1" topLeftCell="D36" zoomScaleNormal="100" workbookViewId="0">
      <selection activeCell="AH14" sqref="AH14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7" width="3.7109375" customWidth="1"/>
    <col min="48" max="48" width="10.7109375" customWidth="1"/>
  </cols>
  <sheetData>
    <row r="1" spans="1:48" ht="15.75" thickBot="1" x14ac:dyDescent="0.3">
      <c r="C1" s="277" t="s">
        <v>136</v>
      </c>
      <c r="D1" s="277"/>
      <c r="E1" s="277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</row>
    <row r="2" spans="1:48" ht="16.5" thickTop="1" thickBot="1" x14ac:dyDescent="0.3">
      <c r="A2" s="279" t="s">
        <v>0</v>
      </c>
      <c r="B2" s="248" t="s">
        <v>1</v>
      </c>
      <c r="C2" s="252" t="s">
        <v>2</v>
      </c>
      <c r="D2" s="243" t="s">
        <v>3</v>
      </c>
      <c r="E2" s="239" t="s">
        <v>4</v>
      </c>
      <c r="F2" s="239"/>
      <c r="G2" s="239"/>
      <c r="H2" s="239"/>
      <c r="I2" s="270" t="s">
        <v>5</v>
      </c>
      <c r="J2" s="271"/>
      <c r="K2" s="271"/>
      <c r="L2" s="271"/>
      <c r="M2" s="272"/>
      <c r="N2" s="273" t="s">
        <v>6</v>
      </c>
      <c r="O2" s="274"/>
      <c r="P2" s="274"/>
      <c r="Q2" s="275"/>
      <c r="R2" s="276" t="s">
        <v>27</v>
      </c>
      <c r="S2" s="264"/>
      <c r="T2" s="264"/>
      <c r="U2" s="264"/>
      <c r="V2" s="265"/>
      <c r="W2" s="263" t="s">
        <v>28</v>
      </c>
      <c r="X2" s="264"/>
      <c r="Y2" s="264"/>
      <c r="Z2" s="265"/>
      <c r="AA2" s="263" t="s">
        <v>29</v>
      </c>
      <c r="AB2" s="264"/>
      <c r="AC2" s="264"/>
      <c r="AD2" s="265"/>
      <c r="AE2" s="263" t="s">
        <v>30</v>
      </c>
      <c r="AF2" s="264"/>
      <c r="AG2" s="264"/>
      <c r="AH2" s="265"/>
      <c r="AI2" s="263" t="s">
        <v>31</v>
      </c>
      <c r="AJ2" s="264"/>
      <c r="AK2" s="264"/>
      <c r="AL2" s="264"/>
      <c r="AM2" s="265"/>
      <c r="AN2" s="263" t="s">
        <v>32</v>
      </c>
      <c r="AO2" s="266"/>
      <c r="AP2" s="266"/>
      <c r="AQ2" s="267"/>
      <c r="AR2" s="263" t="s">
        <v>33</v>
      </c>
      <c r="AS2" s="264"/>
      <c r="AT2" s="264"/>
      <c r="AU2" s="265"/>
      <c r="AV2" s="301" t="s">
        <v>7</v>
      </c>
    </row>
    <row r="3" spans="1:48" ht="16.5" thickTop="1" thickBot="1" x14ac:dyDescent="0.3">
      <c r="A3" s="280"/>
      <c r="B3" s="249"/>
      <c r="C3" s="253"/>
      <c r="D3" s="244"/>
      <c r="E3" s="46">
        <v>2</v>
      </c>
      <c r="F3" s="34">
        <v>9</v>
      </c>
      <c r="G3" s="34">
        <v>16</v>
      </c>
      <c r="H3" s="34">
        <v>23</v>
      </c>
      <c r="I3" s="35">
        <v>30</v>
      </c>
      <c r="J3" s="35">
        <v>7</v>
      </c>
      <c r="K3" s="35">
        <v>14</v>
      </c>
      <c r="L3" s="35">
        <v>21</v>
      </c>
      <c r="M3" s="35">
        <v>28</v>
      </c>
      <c r="N3" s="35">
        <v>4</v>
      </c>
      <c r="O3" s="35">
        <v>11</v>
      </c>
      <c r="P3" s="35">
        <v>18</v>
      </c>
      <c r="Q3" s="35">
        <v>25</v>
      </c>
      <c r="R3" s="34">
        <v>2</v>
      </c>
      <c r="S3" s="34">
        <v>9</v>
      </c>
      <c r="T3" s="34">
        <v>16</v>
      </c>
      <c r="U3" s="34">
        <v>23</v>
      </c>
      <c r="V3" s="34">
        <v>30</v>
      </c>
      <c r="W3" s="36">
        <v>6</v>
      </c>
      <c r="X3" s="34">
        <v>13</v>
      </c>
      <c r="Y3" s="34">
        <v>20</v>
      </c>
      <c r="Z3" s="34">
        <v>27</v>
      </c>
      <c r="AA3" s="34">
        <v>3</v>
      </c>
      <c r="AB3" s="34">
        <v>10</v>
      </c>
      <c r="AC3" s="34">
        <v>17</v>
      </c>
      <c r="AD3" s="34">
        <v>24</v>
      </c>
      <c r="AE3" s="34">
        <v>2</v>
      </c>
      <c r="AF3" s="34">
        <v>9</v>
      </c>
      <c r="AG3" s="34">
        <v>16</v>
      </c>
      <c r="AH3" s="34">
        <v>23</v>
      </c>
      <c r="AI3" s="34">
        <v>30</v>
      </c>
      <c r="AJ3" s="34">
        <v>6</v>
      </c>
      <c r="AK3" s="34">
        <v>13</v>
      </c>
      <c r="AL3" s="34">
        <v>20</v>
      </c>
      <c r="AM3" s="34">
        <v>27</v>
      </c>
      <c r="AN3" s="34">
        <v>4</v>
      </c>
      <c r="AO3" s="34">
        <v>11</v>
      </c>
      <c r="AP3" s="34">
        <v>18</v>
      </c>
      <c r="AQ3" s="34">
        <v>25</v>
      </c>
      <c r="AR3" s="34">
        <v>1</v>
      </c>
      <c r="AS3" s="34">
        <v>8</v>
      </c>
      <c r="AT3" s="34">
        <v>15</v>
      </c>
      <c r="AU3" s="34">
        <v>22</v>
      </c>
      <c r="AV3" s="281"/>
    </row>
    <row r="4" spans="1:48" ht="15.75" thickBot="1" x14ac:dyDescent="0.3">
      <c r="A4" s="240" t="s">
        <v>87</v>
      </c>
      <c r="B4" s="250"/>
      <c r="C4" s="253"/>
      <c r="D4" s="244"/>
      <c r="E4" s="47">
        <v>7</v>
      </c>
      <c r="F4" s="37">
        <v>14</v>
      </c>
      <c r="G4" s="37">
        <v>21</v>
      </c>
      <c r="H4" s="37">
        <v>28</v>
      </c>
      <c r="I4" s="37">
        <v>5</v>
      </c>
      <c r="J4" s="37">
        <v>12</v>
      </c>
      <c r="K4" s="37">
        <v>19</v>
      </c>
      <c r="L4" s="37">
        <v>26</v>
      </c>
      <c r="M4" s="37">
        <v>2</v>
      </c>
      <c r="N4" s="37">
        <v>9</v>
      </c>
      <c r="O4" s="37">
        <v>16</v>
      </c>
      <c r="P4" s="37">
        <v>23</v>
      </c>
      <c r="Q4" s="37">
        <v>30</v>
      </c>
      <c r="R4" s="37">
        <v>7</v>
      </c>
      <c r="S4" s="37">
        <v>14</v>
      </c>
      <c r="T4" s="37">
        <v>21</v>
      </c>
      <c r="U4" s="37">
        <v>28</v>
      </c>
      <c r="V4" s="37">
        <v>4</v>
      </c>
      <c r="W4" s="48">
        <v>11</v>
      </c>
      <c r="X4" s="37">
        <v>18</v>
      </c>
      <c r="Y4" s="37">
        <v>25</v>
      </c>
      <c r="Z4" s="37">
        <v>1</v>
      </c>
      <c r="AA4" s="37">
        <v>8</v>
      </c>
      <c r="AB4" s="37">
        <v>15</v>
      </c>
      <c r="AC4" s="37">
        <v>22</v>
      </c>
      <c r="AD4" s="37">
        <v>29</v>
      </c>
      <c r="AE4" s="37">
        <v>7</v>
      </c>
      <c r="AF4" s="37">
        <v>14</v>
      </c>
      <c r="AG4" s="37">
        <v>21</v>
      </c>
      <c r="AH4" s="37">
        <v>28</v>
      </c>
      <c r="AI4" s="37">
        <v>4</v>
      </c>
      <c r="AJ4" s="37">
        <v>11</v>
      </c>
      <c r="AK4" s="37">
        <v>18</v>
      </c>
      <c r="AL4" s="37">
        <v>25</v>
      </c>
      <c r="AM4" s="37">
        <v>2</v>
      </c>
      <c r="AN4" s="37">
        <v>9</v>
      </c>
      <c r="AO4" s="37">
        <v>16</v>
      </c>
      <c r="AP4" s="37">
        <v>23</v>
      </c>
      <c r="AQ4" s="37">
        <v>30</v>
      </c>
      <c r="AR4" s="37">
        <v>6</v>
      </c>
      <c r="AS4" s="37">
        <v>13</v>
      </c>
      <c r="AT4" s="37">
        <v>20</v>
      </c>
      <c r="AU4" s="37">
        <v>27</v>
      </c>
      <c r="AV4" s="282"/>
    </row>
    <row r="5" spans="1:48" ht="15.75" thickTop="1" x14ac:dyDescent="0.25">
      <c r="A5" s="241"/>
      <c r="B5" s="250"/>
      <c r="C5" s="253"/>
      <c r="D5" s="244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62" t="s">
        <v>34</v>
      </c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60"/>
    </row>
    <row r="6" spans="1:48" x14ac:dyDescent="0.25">
      <c r="A6" s="241"/>
      <c r="B6" s="250"/>
      <c r="C6" s="253"/>
      <c r="D6" s="244"/>
      <c r="E6" s="65">
        <v>36</v>
      </c>
      <c r="F6" s="65">
        <v>37</v>
      </c>
      <c r="G6" s="65">
        <v>38</v>
      </c>
      <c r="H6" s="65">
        <v>39</v>
      </c>
      <c r="I6" s="65">
        <v>40</v>
      </c>
      <c r="J6" s="65">
        <v>41</v>
      </c>
      <c r="K6" s="65">
        <v>42</v>
      </c>
      <c r="L6" s="65">
        <v>43</v>
      </c>
      <c r="M6" s="65">
        <v>44</v>
      </c>
      <c r="N6" s="65">
        <v>45</v>
      </c>
      <c r="O6" s="65">
        <v>46</v>
      </c>
      <c r="P6" s="65">
        <v>47</v>
      </c>
      <c r="Q6" s="65">
        <v>48</v>
      </c>
      <c r="R6" s="65">
        <v>49</v>
      </c>
      <c r="S6" s="65">
        <v>50</v>
      </c>
      <c r="T6" s="65">
        <v>51</v>
      </c>
      <c r="U6" s="65">
        <v>52</v>
      </c>
      <c r="V6" s="65">
        <v>53</v>
      </c>
      <c r="W6" s="65">
        <v>1</v>
      </c>
      <c r="X6" s="65">
        <v>2</v>
      </c>
      <c r="Y6" s="65">
        <v>3</v>
      </c>
      <c r="Z6" s="65">
        <v>4</v>
      </c>
      <c r="AA6" s="65">
        <v>5</v>
      </c>
      <c r="AB6" s="65">
        <v>6</v>
      </c>
      <c r="AC6" s="65">
        <v>7</v>
      </c>
      <c r="AD6" s="65">
        <v>8</v>
      </c>
      <c r="AE6" s="65">
        <v>9</v>
      </c>
      <c r="AF6" s="65">
        <v>10</v>
      </c>
      <c r="AG6" s="65">
        <v>11</v>
      </c>
      <c r="AH6" s="65">
        <v>12</v>
      </c>
      <c r="AI6" s="65">
        <v>13</v>
      </c>
      <c r="AJ6" s="65">
        <v>14</v>
      </c>
      <c r="AK6" s="65">
        <v>15</v>
      </c>
      <c r="AL6" s="65">
        <v>16</v>
      </c>
      <c r="AM6" s="65">
        <v>17</v>
      </c>
      <c r="AN6" s="65">
        <v>18</v>
      </c>
      <c r="AO6" s="65">
        <v>19</v>
      </c>
      <c r="AP6" s="65">
        <v>20</v>
      </c>
      <c r="AQ6" s="65">
        <v>21</v>
      </c>
      <c r="AR6" s="65">
        <v>22</v>
      </c>
      <c r="AS6" s="65">
        <v>23</v>
      </c>
      <c r="AT6" s="65">
        <v>24</v>
      </c>
      <c r="AU6" s="65">
        <v>25</v>
      </c>
      <c r="AV6" s="260"/>
    </row>
    <row r="7" spans="1:48" ht="27.75" customHeight="1" x14ac:dyDescent="0.25">
      <c r="A7" s="241"/>
      <c r="B7" s="250"/>
      <c r="C7" s="253"/>
      <c r="D7" s="244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65" t="s">
        <v>36</v>
      </c>
      <c r="W7" s="65" t="s">
        <v>36</v>
      </c>
      <c r="X7" s="65"/>
      <c r="Y7" s="262" t="s">
        <v>35</v>
      </c>
      <c r="Z7" s="262"/>
      <c r="AA7" s="262"/>
      <c r="AB7" s="262"/>
      <c r="AC7" s="262"/>
      <c r="AD7" s="262"/>
      <c r="AE7" s="262"/>
      <c r="AF7" s="262"/>
      <c r="AG7" s="262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 t="s">
        <v>41</v>
      </c>
      <c r="AT7" s="41" t="s">
        <v>75</v>
      </c>
      <c r="AU7" s="41" t="s">
        <v>75</v>
      </c>
      <c r="AV7" s="260"/>
    </row>
    <row r="8" spans="1:48" ht="15.75" thickBot="1" x14ac:dyDescent="0.3">
      <c r="A8" s="241"/>
      <c r="B8" s="251"/>
      <c r="C8" s="254"/>
      <c r="D8" s="245"/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9">
        <v>20</v>
      </c>
      <c r="Y8" s="39">
        <v>21</v>
      </c>
      <c r="Z8" s="39">
        <v>22</v>
      </c>
      <c r="AA8" s="39">
        <v>23</v>
      </c>
      <c r="AB8" s="39">
        <v>24</v>
      </c>
      <c r="AC8" s="39">
        <v>25</v>
      </c>
      <c r="AD8" s="39">
        <v>26</v>
      </c>
      <c r="AE8" s="39">
        <v>27</v>
      </c>
      <c r="AF8" s="39">
        <v>28</v>
      </c>
      <c r="AG8" s="39">
        <v>29</v>
      </c>
      <c r="AH8" s="39">
        <v>30</v>
      </c>
      <c r="AI8" s="39">
        <v>31</v>
      </c>
      <c r="AJ8" s="39">
        <v>32</v>
      </c>
      <c r="AK8" s="39">
        <v>33</v>
      </c>
      <c r="AL8" s="39">
        <v>34</v>
      </c>
      <c r="AM8" s="39">
        <v>35</v>
      </c>
      <c r="AN8" s="39">
        <v>36</v>
      </c>
      <c r="AO8" s="39">
        <v>37</v>
      </c>
      <c r="AP8" s="39">
        <v>38</v>
      </c>
      <c r="AQ8" s="39">
        <v>39</v>
      </c>
      <c r="AR8" s="39">
        <v>40</v>
      </c>
      <c r="AS8" s="39">
        <v>41</v>
      </c>
      <c r="AT8" s="39">
        <v>42</v>
      </c>
      <c r="AU8" s="39">
        <v>43</v>
      </c>
      <c r="AV8" s="261"/>
    </row>
    <row r="9" spans="1:48" ht="15.75" thickBot="1" x14ac:dyDescent="0.3">
      <c r="A9" s="241"/>
      <c r="B9" s="6"/>
      <c r="C9" s="66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48" ht="16.5" thickTop="1" thickBot="1" x14ac:dyDescent="0.3">
      <c r="A10" s="241"/>
      <c r="B10" s="86" t="s">
        <v>85</v>
      </c>
      <c r="C10" s="94" t="s">
        <v>86</v>
      </c>
      <c r="D10" s="2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43"/>
      <c r="AU10" s="15"/>
      <c r="AV10" s="14">
        <f t="shared" ref="AV10:AV35" si="0">SUM(E10:AU10)</f>
        <v>0</v>
      </c>
    </row>
    <row r="11" spans="1:48" ht="15.75" thickBot="1" x14ac:dyDescent="0.3">
      <c r="A11" s="241"/>
      <c r="B11" s="219" t="s">
        <v>137</v>
      </c>
      <c r="C11" s="221" t="s">
        <v>52</v>
      </c>
      <c r="D11" s="9" t="s">
        <v>10</v>
      </c>
      <c r="E11" s="22">
        <v>6</v>
      </c>
      <c r="F11" s="22">
        <v>6</v>
      </c>
      <c r="G11" s="22">
        <v>6</v>
      </c>
      <c r="H11" s="22">
        <v>6</v>
      </c>
      <c r="I11" s="22">
        <v>5</v>
      </c>
      <c r="J11" s="22">
        <v>6</v>
      </c>
      <c r="K11" s="22">
        <v>6</v>
      </c>
      <c r="L11" s="22"/>
      <c r="M11" s="22">
        <v>5</v>
      </c>
      <c r="N11" s="22">
        <v>6</v>
      </c>
      <c r="O11" s="22">
        <v>6</v>
      </c>
      <c r="P11" s="22"/>
      <c r="Q11" s="22">
        <v>8</v>
      </c>
      <c r="R11" s="22"/>
      <c r="S11" s="22">
        <v>4</v>
      </c>
      <c r="T11" s="22">
        <v>4</v>
      </c>
      <c r="U11" s="22">
        <v>4</v>
      </c>
      <c r="V11" s="22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>
        <f t="shared" si="0"/>
        <v>78</v>
      </c>
    </row>
    <row r="12" spans="1:48" ht="15.75" thickBot="1" x14ac:dyDescent="0.3">
      <c r="A12" s="241"/>
      <c r="B12" s="223"/>
      <c r="C12" s="224"/>
      <c r="D12" s="68" t="s">
        <v>11</v>
      </c>
      <c r="E12" s="93">
        <v>3</v>
      </c>
      <c r="F12" s="93">
        <v>3</v>
      </c>
      <c r="G12" s="93">
        <v>3</v>
      </c>
      <c r="H12" s="93">
        <v>3</v>
      </c>
      <c r="I12" s="93">
        <v>3</v>
      </c>
      <c r="J12" s="93">
        <v>3</v>
      </c>
      <c r="K12" s="93">
        <v>4</v>
      </c>
      <c r="L12" s="93"/>
      <c r="M12" s="93">
        <v>1</v>
      </c>
      <c r="N12" s="93">
        <v>4</v>
      </c>
      <c r="O12" s="93">
        <v>3</v>
      </c>
      <c r="P12" s="93"/>
      <c r="Q12" s="93">
        <v>3</v>
      </c>
      <c r="R12" s="93"/>
      <c r="S12" s="93">
        <v>2</v>
      </c>
      <c r="T12" s="14">
        <v>2</v>
      </c>
      <c r="U12" s="14">
        <v>2</v>
      </c>
      <c r="V12" s="14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>
        <f>SUM(E12:AU12)</f>
        <v>39</v>
      </c>
    </row>
    <row r="13" spans="1:48" ht="15.75" thickBot="1" x14ac:dyDescent="0.3">
      <c r="A13" s="242"/>
      <c r="B13" s="312" t="s">
        <v>138</v>
      </c>
      <c r="C13" s="214" t="s">
        <v>88</v>
      </c>
      <c r="D13" s="103" t="s">
        <v>10</v>
      </c>
      <c r="E13" s="139">
        <v>6</v>
      </c>
      <c r="F13" s="139">
        <v>6</v>
      </c>
      <c r="G13" s="139">
        <v>6</v>
      </c>
      <c r="H13" s="139">
        <v>6</v>
      </c>
      <c r="I13" s="139">
        <v>6</v>
      </c>
      <c r="J13" s="139">
        <v>6</v>
      </c>
      <c r="K13" s="139">
        <v>6</v>
      </c>
      <c r="L13" s="139"/>
      <c r="M13" s="139">
        <v>7</v>
      </c>
      <c r="N13" s="139">
        <v>6</v>
      </c>
      <c r="O13" s="139">
        <v>8</v>
      </c>
      <c r="P13" s="139"/>
      <c r="Q13" s="139">
        <v>8</v>
      </c>
      <c r="R13" s="139"/>
      <c r="S13" s="139">
        <v>8</v>
      </c>
      <c r="T13" s="14">
        <v>8</v>
      </c>
      <c r="U13" s="14">
        <v>8</v>
      </c>
      <c r="V13" s="14"/>
      <c r="W13" s="14"/>
      <c r="X13" s="13">
        <v>12</v>
      </c>
      <c r="Y13" s="13"/>
      <c r="Z13" s="13">
        <v>12</v>
      </c>
      <c r="AA13" s="13">
        <v>12</v>
      </c>
      <c r="AB13" s="13"/>
      <c r="AC13" s="13">
        <v>12</v>
      </c>
      <c r="AD13" s="13"/>
      <c r="AE13" s="13">
        <v>12</v>
      </c>
      <c r="AF13" s="13"/>
      <c r="AG13" s="13">
        <v>8</v>
      </c>
      <c r="AH13" s="13"/>
      <c r="AI13" s="13">
        <v>8</v>
      </c>
      <c r="AJ13" s="13"/>
      <c r="AK13" s="13"/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>
        <f t="shared" ref="AV13:AV32" si="1">SUM(E13:AU13)</f>
        <v>171</v>
      </c>
    </row>
    <row r="14" spans="1:48" ht="15.75" thickBot="1" x14ac:dyDescent="0.3">
      <c r="A14" s="242"/>
      <c r="B14" s="312"/>
      <c r="C14" s="215"/>
      <c r="D14" s="103" t="s">
        <v>11</v>
      </c>
      <c r="E14" s="139">
        <v>3</v>
      </c>
      <c r="F14" s="139">
        <v>3</v>
      </c>
      <c r="G14" s="139">
        <v>3</v>
      </c>
      <c r="H14" s="139">
        <v>3</v>
      </c>
      <c r="I14" s="139">
        <v>3</v>
      </c>
      <c r="J14" s="139">
        <v>3</v>
      </c>
      <c r="K14" s="139">
        <v>3</v>
      </c>
      <c r="L14" s="139"/>
      <c r="M14" s="139">
        <v>3</v>
      </c>
      <c r="N14" s="139">
        <v>3</v>
      </c>
      <c r="O14" s="139">
        <v>4</v>
      </c>
      <c r="P14" s="139"/>
      <c r="Q14" s="139">
        <v>4</v>
      </c>
      <c r="R14" s="139"/>
      <c r="S14" s="139">
        <v>4</v>
      </c>
      <c r="T14" s="14">
        <v>4</v>
      </c>
      <c r="U14" s="210">
        <v>4</v>
      </c>
      <c r="V14" s="14"/>
      <c r="W14" s="14"/>
      <c r="X14" s="13">
        <v>6</v>
      </c>
      <c r="Y14" s="13"/>
      <c r="Z14" s="13">
        <v>6</v>
      </c>
      <c r="AA14" s="13">
        <v>6</v>
      </c>
      <c r="AB14" s="13"/>
      <c r="AC14" s="13">
        <v>6</v>
      </c>
      <c r="AD14" s="13"/>
      <c r="AE14" s="13">
        <v>6</v>
      </c>
      <c r="AF14" s="13"/>
      <c r="AG14" s="13">
        <v>4</v>
      </c>
      <c r="AH14" s="13"/>
      <c r="AI14" s="13">
        <v>4</v>
      </c>
      <c r="AJ14" s="13"/>
      <c r="AK14" s="13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>
        <f t="shared" si="1"/>
        <v>85</v>
      </c>
    </row>
    <row r="15" spans="1:48" ht="15.75" thickBot="1" x14ac:dyDescent="0.3">
      <c r="A15" s="242"/>
      <c r="B15" s="212" t="s">
        <v>139</v>
      </c>
      <c r="C15" s="214" t="s">
        <v>90</v>
      </c>
      <c r="D15" s="103" t="s">
        <v>10</v>
      </c>
      <c r="E15" s="139">
        <v>4</v>
      </c>
      <c r="F15" s="139">
        <v>4</v>
      </c>
      <c r="G15" s="139">
        <v>4</v>
      </c>
      <c r="H15" s="139">
        <v>4</v>
      </c>
      <c r="I15" s="139">
        <v>4</v>
      </c>
      <c r="J15" s="139">
        <v>4</v>
      </c>
      <c r="K15" s="139">
        <v>4</v>
      </c>
      <c r="L15" s="139"/>
      <c r="M15" s="139">
        <v>4</v>
      </c>
      <c r="N15" s="139">
        <v>2</v>
      </c>
      <c r="O15" s="139"/>
      <c r="P15" s="139"/>
      <c r="Q15" s="139"/>
      <c r="R15" s="139"/>
      <c r="S15" s="139"/>
      <c r="T15" s="14"/>
      <c r="U15" s="14"/>
      <c r="V15" s="14"/>
      <c r="W15" s="14"/>
      <c r="X15" s="13">
        <v>6</v>
      </c>
      <c r="Y15" s="13"/>
      <c r="Z15" s="13">
        <v>6</v>
      </c>
      <c r="AA15" s="13">
        <v>6</v>
      </c>
      <c r="AB15" s="13"/>
      <c r="AC15" s="13">
        <v>6</v>
      </c>
      <c r="AD15" s="13"/>
      <c r="AE15" s="13">
        <v>6</v>
      </c>
      <c r="AF15" s="13"/>
      <c r="AG15" s="13">
        <v>6</v>
      </c>
      <c r="AH15" s="13"/>
      <c r="AI15" s="13">
        <v>2</v>
      </c>
      <c r="AJ15" s="13"/>
      <c r="AK15" s="13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>
        <f t="shared" si="1"/>
        <v>72</v>
      </c>
    </row>
    <row r="16" spans="1:48" ht="15.75" thickBot="1" x14ac:dyDescent="0.3">
      <c r="A16" s="242"/>
      <c r="B16" s="213"/>
      <c r="C16" s="215"/>
      <c r="D16" s="103" t="s">
        <v>11</v>
      </c>
      <c r="E16" s="139">
        <v>2</v>
      </c>
      <c r="F16" s="139">
        <v>2</v>
      </c>
      <c r="G16" s="139">
        <v>2</v>
      </c>
      <c r="H16" s="139">
        <v>2</v>
      </c>
      <c r="I16" s="139">
        <v>2</v>
      </c>
      <c r="J16" s="139">
        <v>2</v>
      </c>
      <c r="K16" s="139">
        <v>2</v>
      </c>
      <c r="L16" s="139"/>
      <c r="M16" s="139">
        <v>2</v>
      </c>
      <c r="N16" s="139">
        <v>1</v>
      </c>
      <c r="O16" s="139"/>
      <c r="P16" s="139"/>
      <c r="Q16" s="139"/>
      <c r="R16" s="139"/>
      <c r="S16" s="139"/>
      <c r="T16" s="14"/>
      <c r="U16" s="14"/>
      <c r="V16" s="14"/>
      <c r="W16" s="14"/>
      <c r="X16" s="13">
        <v>3</v>
      </c>
      <c r="Y16" s="13"/>
      <c r="Z16" s="13">
        <v>3</v>
      </c>
      <c r="AA16" s="13">
        <v>3</v>
      </c>
      <c r="AB16" s="13"/>
      <c r="AC16" s="13">
        <v>3</v>
      </c>
      <c r="AD16" s="13"/>
      <c r="AE16" s="13">
        <v>3</v>
      </c>
      <c r="AF16" s="13"/>
      <c r="AG16" s="13">
        <v>3</v>
      </c>
      <c r="AH16" s="13"/>
      <c r="AI16" s="13">
        <v>1</v>
      </c>
      <c r="AJ16" s="13"/>
      <c r="AK16" s="13"/>
      <c r="AL16" s="13"/>
      <c r="AM16" s="13"/>
      <c r="AN16" s="13"/>
      <c r="AO16" s="14"/>
      <c r="AP16" s="14"/>
      <c r="AQ16" s="14"/>
      <c r="AR16" s="14"/>
      <c r="AS16" s="14"/>
      <c r="AT16" s="14"/>
      <c r="AU16" s="14"/>
      <c r="AV16" s="14">
        <f t="shared" si="1"/>
        <v>36</v>
      </c>
    </row>
    <row r="17" spans="1:48" ht="15.75" thickBot="1" x14ac:dyDescent="0.3">
      <c r="A17" s="242"/>
      <c r="B17" s="212" t="s">
        <v>91</v>
      </c>
      <c r="C17" s="214" t="s">
        <v>21</v>
      </c>
      <c r="D17" s="103" t="s">
        <v>10</v>
      </c>
      <c r="E17" s="139">
        <v>2</v>
      </c>
      <c r="F17" s="139">
        <v>2</v>
      </c>
      <c r="G17" s="139">
        <v>2</v>
      </c>
      <c r="H17" s="139">
        <v>4</v>
      </c>
      <c r="I17" s="139">
        <v>3</v>
      </c>
      <c r="J17" s="139">
        <v>4</v>
      </c>
      <c r="K17" s="139">
        <v>4</v>
      </c>
      <c r="L17" s="139"/>
      <c r="M17" s="211">
        <v>4</v>
      </c>
      <c r="N17" s="139">
        <v>4</v>
      </c>
      <c r="O17" s="139">
        <v>4</v>
      </c>
      <c r="P17" s="139"/>
      <c r="Q17" s="139"/>
      <c r="R17" s="139"/>
      <c r="S17" s="139"/>
      <c r="T17" s="14"/>
      <c r="U17" s="14"/>
      <c r="V17" s="14"/>
      <c r="W17" s="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4"/>
      <c r="AP17" s="14"/>
      <c r="AQ17" s="14"/>
      <c r="AR17" s="14"/>
      <c r="AS17" s="14"/>
      <c r="AT17" s="14"/>
      <c r="AU17" s="14"/>
      <c r="AV17" s="14">
        <f t="shared" si="1"/>
        <v>33</v>
      </c>
    </row>
    <row r="18" spans="1:48" ht="15.75" thickBot="1" x14ac:dyDescent="0.3">
      <c r="A18" s="242"/>
      <c r="B18" s="213"/>
      <c r="C18" s="215"/>
      <c r="D18" s="103" t="s">
        <v>11</v>
      </c>
      <c r="E18" s="139">
        <v>1</v>
      </c>
      <c r="F18" s="139">
        <v>1</v>
      </c>
      <c r="G18" s="139">
        <v>1</v>
      </c>
      <c r="H18" s="139">
        <v>2</v>
      </c>
      <c r="I18" s="139">
        <v>2</v>
      </c>
      <c r="J18" s="139">
        <v>2</v>
      </c>
      <c r="K18" s="139">
        <v>2</v>
      </c>
      <c r="L18" s="139"/>
      <c r="M18" s="139">
        <v>2</v>
      </c>
      <c r="N18" s="139">
        <v>2</v>
      </c>
      <c r="O18" s="139">
        <v>2</v>
      </c>
      <c r="P18" s="139"/>
      <c r="Q18" s="139"/>
      <c r="R18" s="139"/>
      <c r="S18" s="139"/>
      <c r="T18" s="14"/>
      <c r="U18" s="14"/>
      <c r="V18" s="14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4"/>
      <c r="AP18" s="14"/>
      <c r="AQ18" s="14"/>
      <c r="AR18" s="14"/>
      <c r="AS18" s="14"/>
      <c r="AT18" s="14"/>
      <c r="AU18" s="14"/>
      <c r="AV18" s="14">
        <f t="shared" si="1"/>
        <v>17</v>
      </c>
    </row>
    <row r="19" spans="1:48" ht="15.75" thickBot="1" x14ac:dyDescent="0.3">
      <c r="A19" s="242"/>
      <c r="B19" s="135" t="s">
        <v>77</v>
      </c>
      <c r="C19" s="98" t="s">
        <v>78</v>
      </c>
      <c r="D19" s="14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1"/>
        <v>0</v>
      </c>
    </row>
    <row r="20" spans="1:48" ht="15.75" thickBot="1" x14ac:dyDescent="0.3">
      <c r="A20" s="242"/>
      <c r="B20" s="219" t="s">
        <v>140</v>
      </c>
      <c r="C20" s="221" t="s">
        <v>141</v>
      </c>
      <c r="D20" s="155" t="s">
        <v>10</v>
      </c>
      <c r="E20" s="13">
        <v>2</v>
      </c>
      <c r="F20" s="13">
        <v>2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/>
      <c r="M20" s="13">
        <v>2</v>
      </c>
      <c r="N20" s="13">
        <v>4</v>
      </c>
      <c r="O20" s="13">
        <v>4</v>
      </c>
      <c r="P20" s="13"/>
      <c r="Q20" s="13">
        <v>4</v>
      </c>
      <c r="R20" s="13"/>
      <c r="S20" s="13">
        <v>4</v>
      </c>
      <c r="T20" s="13">
        <v>4</v>
      </c>
      <c r="U20" s="1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>
        <f t="shared" si="1"/>
        <v>36</v>
      </c>
    </row>
    <row r="21" spans="1:48" ht="15.75" thickBot="1" x14ac:dyDescent="0.3">
      <c r="A21" s="242"/>
      <c r="B21" s="223"/>
      <c r="C21" s="313"/>
      <c r="D21" s="157" t="s">
        <v>11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/>
      <c r="M21" s="13">
        <v>1</v>
      </c>
      <c r="N21" s="13">
        <v>2</v>
      </c>
      <c r="O21" s="13">
        <v>2</v>
      </c>
      <c r="P21" s="13"/>
      <c r="Q21" s="13">
        <v>2</v>
      </c>
      <c r="R21" s="13"/>
      <c r="S21" s="13">
        <v>2</v>
      </c>
      <c r="T21" s="13">
        <v>2</v>
      </c>
      <c r="U21" s="1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>
        <f t="shared" si="1"/>
        <v>18</v>
      </c>
    </row>
    <row r="22" spans="1:48" ht="15.75" thickBot="1" x14ac:dyDescent="0.3">
      <c r="A22" s="242"/>
      <c r="B22" s="212" t="s">
        <v>142</v>
      </c>
      <c r="C22" s="234" t="s">
        <v>56</v>
      </c>
      <c r="D22" s="157" t="s">
        <v>10</v>
      </c>
      <c r="E22" s="13"/>
      <c r="F22" s="13">
        <v>4</v>
      </c>
      <c r="G22" s="13">
        <v>4</v>
      </c>
      <c r="H22" s="13">
        <v>4</v>
      </c>
      <c r="I22" s="13">
        <v>4</v>
      </c>
      <c r="J22" s="13">
        <v>4</v>
      </c>
      <c r="K22" s="13">
        <v>2</v>
      </c>
      <c r="L22" s="13"/>
      <c r="M22" s="13">
        <v>2</v>
      </c>
      <c r="N22" s="13">
        <v>2</v>
      </c>
      <c r="O22" s="13">
        <v>2</v>
      </c>
      <c r="P22" s="13"/>
      <c r="Q22" s="13">
        <v>2</v>
      </c>
      <c r="R22" s="13"/>
      <c r="S22" s="13">
        <v>2</v>
      </c>
      <c r="T22" s="13">
        <v>2</v>
      </c>
      <c r="U22" s="13">
        <v>2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>
        <f t="shared" si="1"/>
        <v>36</v>
      </c>
    </row>
    <row r="23" spans="1:48" ht="15.75" thickBot="1" x14ac:dyDescent="0.3">
      <c r="A23" s="242"/>
      <c r="B23" s="213"/>
      <c r="C23" s="235"/>
      <c r="D23" s="157" t="s">
        <v>11</v>
      </c>
      <c r="E23" s="13"/>
      <c r="F23" s="13">
        <v>2</v>
      </c>
      <c r="G23" s="13">
        <v>2</v>
      </c>
      <c r="H23" s="13">
        <v>2</v>
      </c>
      <c r="I23" s="13">
        <v>2</v>
      </c>
      <c r="J23" s="13">
        <v>2</v>
      </c>
      <c r="K23" s="13">
        <v>1</v>
      </c>
      <c r="L23" s="13"/>
      <c r="M23" s="13">
        <v>1</v>
      </c>
      <c r="N23" s="13">
        <v>1</v>
      </c>
      <c r="O23" s="13">
        <v>1</v>
      </c>
      <c r="P23" s="13"/>
      <c r="Q23" s="13">
        <v>1</v>
      </c>
      <c r="R23" s="13"/>
      <c r="S23" s="13">
        <v>1</v>
      </c>
      <c r="T23" s="13">
        <v>1</v>
      </c>
      <c r="U23" s="13">
        <v>1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>
        <f t="shared" si="1"/>
        <v>18</v>
      </c>
    </row>
    <row r="24" spans="1:48" ht="15.75" thickBot="1" x14ac:dyDescent="0.3">
      <c r="A24" s="242"/>
      <c r="B24" s="212" t="s">
        <v>92</v>
      </c>
      <c r="C24" s="234" t="s">
        <v>143</v>
      </c>
      <c r="D24" s="157" t="s">
        <v>10</v>
      </c>
      <c r="E24" s="13">
        <v>2</v>
      </c>
      <c r="F24" s="13">
        <v>2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  <c r="M24" s="13">
        <v>2</v>
      </c>
      <c r="N24" s="13">
        <v>4</v>
      </c>
      <c r="O24" s="13">
        <v>4</v>
      </c>
      <c r="P24" s="13"/>
      <c r="Q24" s="13">
        <v>4</v>
      </c>
      <c r="R24" s="13"/>
      <c r="S24" s="13">
        <v>4</v>
      </c>
      <c r="T24" s="13">
        <v>4</v>
      </c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>
        <f t="shared" si="1"/>
        <v>36</v>
      </c>
    </row>
    <row r="25" spans="1:48" ht="15.75" thickBot="1" x14ac:dyDescent="0.3">
      <c r="A25" s="242"/>
      <c r="B25" s="314"/>
      <c r="C25" s="315"/>
      <c r="D25" s="68" t="s">
        <v>11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/>
      <c r="M25" s="13">
        <v>1</v>
      </c>
      <c r="N25" s="13">
        <v>2</v>
      </c>
      <c r="O25" s="13">
        <v>2</v>
      </c>
      <c r="P25" s="13"/>
      <c r="Q25" s="13">
        <v>2</v>
      </c>
      <c r="R25" s="13"/>
      <c r="S25" s="13">
        <v>2</v>
      </c>
      <c r="T25" s="13">
        <v>2</v>
      </c>
      <c r="U25" s="13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f t="shared" si="1"/>
        <v>18</v>
      </c>
    </row>
    <row r="26" spans="1:48" ht="15.75" thickBot="1" x14ac:dyDescent="0.3">
      <c r="A26" s="242"/>
      <c r="B26" s="219" t="s">
        <v>94</v>
      </c>
      <c r="C26" s="221" t="s">
        <v>106</v>
      </c>
      <c r="D26" s="192" t="s">
        <v>10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4"/>
      <c r="X26" s="14">
        <v>4</v>
      </c>
      <c r="Y26" s="14"/>
      <c r="Z26" s="14">
        <v>4</v>
      </c>
      <c r="AA26" s="14">
        <v>4</v>
      </c>
      <c r="AB26" s="14"/>
      <c r="AC26" s="14">
        <v>6</v>
      </c>
      <c r="AD26" s="14"/>
      <c r="AE26" s="14">
        <v>6</v>
      </c>
      <c r="AF26" s="14"/>
      <c r="AG26" s="14">
        <v>6</v>
      </c>
      <c r="AH26" s="14"/>
      <c r="AI26" s="14">
        <v>6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>
        <f t="shared" si="1"/>
        <v>36</v>
      </c>
    </row>
    <row r="27" spans="1:48" ht="15.75" thickBot="1" x14ac:dyDescent="0.3">
      <c r="A27" s="242"/>
      <c r="B27" s="220"/>
      <c r="C27" s="222"/>
      <c r="D27" s="29" t="s">
        <v>11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>
        <v>2</v>
      </c>
      <c r="Y27" s="14"/>
      <c r="Z27" s="14">
        <v>2</v>
      </c>
      <c r="AA27" s="14">
        <v>2</v>
      </c>
      <c r="AB27" s="14"/>
      <c r="AC27" s="14">
        <v>3</v>
      </c>
      <c r="AD27" s="14"/>
      <c r="AE27" s="14">
        <v>3</v>
      </c>
      <c r="AF27" s="14"/>
      <c r="AG27" s="14">
        <v>3</v>
      </c>
      <c r="AH27" s="14"/>
      <c r="AI27" s="14">
        <v>3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>
        <f t="shared" si="1"/>
        <v>18</v>
      </c>
    </row>
    <row r="28" spans="1:48" ht="15.75" thickBot="1" x14ac:dyDescent="0.3">
      <c r="A28" s="242"/>
      <c r="B28" s="202" t="s">
        <v>95</v>
      </c>
      <c r="C28" s="203" t="s">
        <v>68</v>
      </c>
      <c r="D28" s="19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>
        <f t="shared" si="1"/>
        <v>0</v>
      </c>
    </row>
    <row r="29" spans="1:48" ht="15.75" thickBot="1" x14ac:dyDescent="0.3">
      <c r="A29" s="242"/>
      <c r="B29" s="212" t="s">
        <v>96</v>
      </c>
      <c r="C29" s="214" t="s">
        <v>72</v>
      </c>
      <c r="D29" s="157" t="s">
        <v>10</v>
      </c>
      <c r="E29" s="13">
        <v>2</v>
      </c>
      <c r="F29" s="13">
        <v>2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/>
      <c r="M29" s="13">
        <v>2</v>
      </c>
      <c r="N29" s="13">
        <v>2</v>
      </c>
      <c r="O29" s="13">
        <v>2</v>
      </c>
      <c r="P29" s="13"/>
      <c r="Q29" s="13">
        <v>2</v>
      </c>
      <c r="R29" s="13"/>
      <c r="S29" s="13">
        <v>4</v>
      </c>
      <c r="T29" s="13">
        <v>4</v>
      </c>
      <c r="U29" s="13">
        <v>2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f t="shared" si="1"/>
        <v>32</v>
      </c>
    </row>
    <row r="30" spans="1:48" ht="15.75" thickBot="1" x14ac:dyDescent="0.3">
      <c r="A30" s="242"/>
      <c r="B30" s="213"/>
      <c r="C30" s="215"/>
      <c r="D30" s="157" t="s">
        <v>11</v>
      </c>
      <c r="E30" s="13"/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/>
      <c r="M30" s="13">
        <v>1</v>
      </c>
      <c r="N30" s="13"/>
      <c r="O30" s="13"/>
      <c r="P30" s="13"/>
      <c r="Q30" s="13"/>
      <c r="R30" s="13"/>
      <c r="S30" s="13"/>
      <c r="T30" s="13"/>
      <c r="U30" s="1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>
        <f t="shared" si="1"/>
        <v>7</v>
      </c>
    </row>
    <row r="31" spans="1:48" ht="15.75" thickBot="1" x14ac:dyDescent="0.3">
      <c r="A31" s="241"/>
      <c r="B31" s="64" t="s">
        <v>12</v>
      </c>
      <c r="C31" s="141" t="s">
        <v>13</v>
      </c>
      <c r="D31" s="9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43"/>
      <c r="AU31" s="15"/>
      <c r="AV31" s="14">
        <f t="shared" si="1"/>
        <v>0</v>
      </c>
    </row>
    <row r="32" spans="1:48" ht="15.75" thickBot="1" x14ac:dyDescent="0.3">
      <c r="A32" s="241"/>
      <c r="B32" s="86" t="s">
        <v>144</v>
      </c>
      <c r="C32" s="18" t="s">
        <v>145</v>
      </c>
      <c r="D32" s="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44"/>
      <c r="AU32" s="21"/>
      <c r="AV32" s="14">
        <f t="shared" si="1"/>
        <v>0</v>
      </c>
    </row>
    <row r="33" spans="1:48" ht="18" customHeight="1" thickBot="1" x14ac:dyDescent="0.3">
      <c r="A33" s="241"/>
      <c r="B33" s="219" t="s">
        <v>146</v>
      </c>
      <c r="C33" s="231" t="s">
        <v>149</v>
      </c>
      <c r="D33" s="29" t="s">
        <v>10</v>
      </c>
      <c r="E33" s="22">
        <v>12</v>
      </c>
      <c r="F33" s="22">
        <v>8</v>
      </c>
      <c r="G33" s="22">
        <v>8</v>
      </c>
      <c r="H33" s="22">
        <v>6</v>
      </c>
      <c r="I33" s="22">
        <v>8</v>
      </c>
      <c r="J33" s="22">
        <v>6</v>
      </c>
      <c r="K33" s="22">
        <v>8</v>
      </c>
      <c r="L33" s="22"/>
      <c r="M33" s="22">
        <v>4</v>
      </c>
      <c r="N33" s="22">
        <v>6</v>
      </c>
      <c r="O33" s="22">
        <v>4</v>
      </c>
      <c r="P33" s="22"/>
      <c r="Q33" s="22"/>
      <c r="R33" s="22"/>
      <c r="S33" s="22"/>
      <c r="T33" s="22"/>
      <c r="U33" s="22"/>
      <c r="V33" s="23"/>
      <c r="W33" s="23"/>
      <c r="X33" s="23">
        <v>4</v>
      </c>
      <c r="Y33" s="23"/>
      <c r="Z33" s="23">
        <v>4</v>
      </c>
      <c r="AA33" s="23">
        <v>4</v>
      </c>
      <c r="AB33" s="23"/>
      <c r="AC33" s="23">
        <v>4</v>
      </c>
      <c r="AD33" s="23"/>
      <c r="AE33" s="23">
        <v>2</v>
      </c>
      <c r="AF33" s="23"/>
      <c r="AG33" s="23">
        <v>2</v>
      </c>
      <c r="AH33" s="23"/>
      <c r="AI33" s="23">
        <v>2</v>
      </c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4">
        <f>SUM(E33:AU33)</f>
        <v>92</v>
      </c>
    </row>
    <row r="34" spans="1:48" ht="16.5" customHeight="1" thickBot="1" x14ac:dyDescent="0.3">
      <c r="A34" s="241"/>
      <c r="B34" s="223"/>
      <c r="C34" s="232"/>
      <c r="D34" s="9" t="s">
        <v>11</v>
      </c>
      <c r="E34" s="22">
        <v>7</v>
      </c>
      <c r="F34" s="22">
        <v>4</v>
      </c>
      <c r="G34" s="22">
        <v>4</v>
      </c>
      <c r="H34" s="22">
        <v>3</v>
      </c>
      <c r="I34" s="22">
        <v>3</v>
      </c>
      <c r="J34" s="22">
        <v>3</v>
      </c>
      <c r="K34" s="22">
        <v>3</v>
      </c>
      <c r="L34" s="22"/>
      <c r="M34" s="22">
        <v>2</v>
      </c>
      <c r="N34" s="13">
        <v>3</v>
      </c>
      <c r="O34" s="13">
        <v>2</v>
      </c>
      <c r="P34" s="13"/>
      <c r="Q34" s="13"/>
      <c r="R34" s="13"/>
      <c r="S34" s="13"/>
      <c r="T34" s="13"/>
      <c r="U34" s="13"/>
      <c r="V34" s="14"/>
      <c r="W34" s="14"/>
      <c r="X34" s="14">
        <v>2</v>
      </c>
      <c r="Y34" s="14"/>
      <c r="Z34" s="14">
        <v>2</v>
      </c>
      <c r="AA34" s="14">
        <v>2</v>
      </c>
      <c r="AB34" s="14"/>
      <c r="AC34" s="14">
        <v>2</v>
      </c>
      <c r="AD34" s="14"/>
      <c r="AE34" s="14">
        <v>1</v>
      </c>
      <c r="AF34" s="14"/>
      <c r="AG34" s="14">
        <v>1</v>
      </c>
      <c r="AH34" s="14"/>
      <c r="AI34" s="14">
        <v>1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>
        <f t="shared" si="0"/>
        <v>45</v>
      </c>
    </row>
    <row r="35" spans="1:48" ht="15.75" thickBot="1" x14ac:dyDescent="0.3">
      <c r="A35" s="241"/>
      <c r="B35" s="29" t="s">
        <v>147</v>
      </c>
      <c r="C35" s="42" t="s">
        <v>17</v>
      </c>
      <c r="D35" s="29"/>
      <c r="E35" s="13"/>
      <c r="F35" s="13"/>
      <c r="G35" s="13"/>
      <c r="H35" s="13"/>
      <c r="I35" s="13"/>
      <c r="J35" s="13"/>
      <c r="K35" s="13"/>
      <c r="L35" s="13">
        <v>36</v>
      </c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4"/>
      <c r="Y35" s="14">
        <v>36</v>
      </c>
      <c r="Z35" s="14"/>
      <c r="AA35" s="14"/>
      <c r="AB35" s="14">
        <v>36</v>
      </c>
      <c r="AC35" s="14"/>
      <c r="AD35" s="14">
        <v>36</v>
      </c>
      <c r="AE35" s="14"/>
      <c r="AF35" s="14">
        <v>36</v>
      </c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20">
        <f t="shared" si="0"/>
        <v>180</v>
      </c>
    </row>
    <row r="36" spans="1:48" ht="15.75" thickBot="1" x14ac:dyDescent="0.3">
      <c r="A36" s="241"/>
      <c r="B36" s="68" t="s">
        <v>148</v>
      </c>
      <c r="C36" s="17" t="s">
        <v>18</v>
      </c>
      <c r="D36" s="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>
        <v>36</v>
      </c>
      <c r="AK36" s="20">
        <v>36</v>
      </c>
      <c r="AL36" s="20">
        <v>36</v>
      </c>
      <c r="AM36" s="20">
        <v>36</v>
      </c>
      <c r="AN36" s="20">
        <v>36</v>
      </c>
      <c r="AO36" s="20">
        <v>36</v>
      </c>
      <c r="AP36" s="20">
        <v>36</v>
      </c>
      <c r="AQ36" s="20"/>
      <c r="AR36" s="20"/>
      <c r="AS36" s="20"/>
      <c r="AT36" s="20"/>
      <c r="AU36" s="144"/>
      <c r="AV36" s="117">
        <f>SUM(E36:AU36)</f>
        <v>252</v>
      </c>
    </row>
    <row r="37" spans="1:48" ht="32.25" customHeight="1" thickBot="1" x14ac:dyDescent="0.3">
      <c r="A37" s="100"/>
      <c r="B37" s="136" t="s">
        <v>107</v>
      </c>
      <c r="C37" s="175" t="s">
        <v>151</v>
      </c>
      <c r="D37" s="29"/>
      <c r="E37" s="204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45"/>
      <c r="AV37" s="117">
        <f t="shared" ref="AV37:AV46" si="2">SUM(E37:AU37)</f>
        <v>0</v>
      </c>
    </row>
    <row r="38" spans="1:48" ht="15.75" thickBot="1" x14ac:dyDescent="0.3">
      <c r="A38" s="100"/>
      <c r="B38" s="306" t="s">
        <v>108</v>
      </c>
      <c r="C38" s="308" t="s">
        <v>152</v>
      </c>
      <c r="D38" s="29" t="s">
        <v>10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17"/>
      <c r="W38" s="117"/>
      <c r="X38" s="117">
        <v>6</v>
      </c>
      <c r="Y38" s="117"/>
      <c r="Z38" s="117">
        <v>8</v>
      </c>
      <c r="AA38" s="117">
        <v>8</v>
      </c>
      <c r="AB38" s="117"/>
      <c r="AC38" s="117">
        <v>4</v>
      </c>
      <c r="AD38" s="117"/>
      <c r="AE38" s="117">
        <v>6</v>
      </c>
      <c r="AF38" s="117"/>
      <c r="AG38" s="117">
        <v>10</v>
      </c>
      <c r="AH38" s="117"/>
      <c r="AI38" s="117">
        <v>18</v>
      </c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45"/>
      <c r="AV38" s="117">
        <f t="shared" si="2"/>
        <v>60</v>
      </c>
    </row>
    <row r="39" spans="1:48" ht="15.75" thickBot="1" x14ac:dyDescent="0.3">
      <c r="A39" s="100"/>
      <c r="B39" s="307"/>
      <c r="C39" s="309"/>
      <c r="D39" s="9" t="s">
        <v>11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17"/>
      <c r="W39" s="117"/>
      <c r="X39" s="117">
        <v>1</v>
      </c>
      <c r="Y39" s="117"/>
      <c r="Z39" s="117">
        <v>3</v>
      </c>
      <c r="AA39" s="117">
        <v>3</v>
      </c>
      <c r="AB39" s="117"/>
      <c r="AC39" s="117"/>
      <c r="AD39" s="117"/>
      <c r="AE39" s="117">
        <v>1</v>
      </c>
      <c r="AF39" s="117"/>
      <c r="AG39" s="117">
        <v>3</v>
      </c>
      <c r="AH39" s="117"/>
      <c r="AI39" s="117">
        <v>9</v>
      </c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45"/>
      <c r="AV39" s="117">
        <f t="shared" si="2"/>
        <v>20</v>
      </c>
    </row>
    <row r="40" spans="1:48" ht="15.75" thickBot="1" x14ac:dyDescent="0.3">
      <c r="A40" s="100"/>
      <c r="B40" s="142" t="s">
        <v>109</v>
      </c>
      <c r="C40" s="143" t="s">
        <v>17</v>
      </c>
      <c r="D40" s="52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>
        <v>36</v>
      </c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45"/>
      <c r="AV40" s="117">
        <f t="shared" si="2"/>
        <v>36</v>
      </c>
    </row>
    <row r="41" spans="1:48" ht="15.75" thickBot="1" x14ac:dyDescent="0.3">
      <c r="A41" s="100"/>
      <c r="B41" s="192" t="s">
        <v>110</v>
      </c>
      <c r="C41" s="205" t="s">
        <v>18</v>
      </c>
      <c r="D41" s="201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>
        <v>36</v>
      </c>
      <c r="AR41" s="166">
        <v>36</v>
      </c>
      <c r="AS41" s="166"/>
      <c r="AT41" s="166"/>
      <c r="AU41" s="206"/>
      <c r="AV41" s="166">
        <f t="shared" si="2"/>
        <v>72</v>
      </c>
    </row>
    <row r="42" spans="1:48" ht="26.25" thickBot="1" x14ac:dyDescent="0.3">
      <c r="A42" s="189"/>
      <c r="B42" s="208" t="s">
        <v>150</v>
      </c>
      <c r="C42" s="209" t="s">
        <v>153</v>
      </c>
      <c r="D42" s="207"/>
      <c r="E42" s="71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66">
        <f t="shared" si="2"/>
        <v>0</v>
      </c>
    </row>
    <row r="43" spans="1:48" ht="15.75" thickBot="1" x14ac:dyDescent="0.3">
      <c r="A43" s="189"/>
      <c r="B43" s="229" t="s">
        <v>154</v>
      </c>
      <c r="C43" s="304" t="s">
        <v>157</v>
      </c>
      <c r="D43" s="29" t="s">
        <v>10</v>
      </c>
      <c r="E43" s="71"/>
      <c r="F43" s="107"/>
      <c r="G43" s="107"/>
      <c r="H43" s="107"/>
      <c r="I43" s="107"/>
      <c r="J43" s="107"/>
      <c r="K43" s="107"/>
      <c r="L43" s="107"/>
      <c r="M43" s="107"/>
      <c r="N43" s="107"/>
      <c r="O43" s="107">
        <v>2</v>
      </c>
      <c r="P43" s="107"/>
      <c r="Q43" s="107">
        <v>4</v>
      </c>
      <c r="R43" s="107"/>
      <c r="S43" s="107">
        <v>6</v>
      </c>
      <c r="T43" s="107">
        <v>6</v>
      </c>
      <c r="U43" s="107">
        <v>16</v>
      </c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66">
        <f t="shared" si="2"/>
        <v>34</v>
      </c>
    </row>
    <row r="44" spans="1:48" ht="15.75" thickBot="1" x14ac:dyDescent="0.3">
      <c r="A44" s="189"/>
      <c r="B44" s="238"/>
      <c r="C44" s="305"/>
      <c r="D44" s="191" t="s">
        <v>11</v>
      </c>
      <c r="E44" s="71"/>
      <c r="F44" s="107"/>
      <c r="G44" s="107"/>
      <c r="H44" s="107"/>
      <c r="I44" s="107"/>
      <c r="J44" s="107"/>
      <c r="K44" s="107"/>
      <c r="L44" s="107"/>
      <c r="M44" s="107"/>
      <c r="N44" s="107"/>
      <c r="O44" s="107">
        <v>2</v>
      </c>
      <c r="P44" s="107"/>
      <c r="Q44" s="107">
        <v>2</v>
      </c>
      <c r="R44" s="107"/>
      <c r="S44" s="107">
        <v>3</v>
      </c>
      <c r="T44" s="107">
        <v>3</v>
      </c>
      <c r="U44" s="107">
        <v>7</v>
      </c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66">
        <f t="shared" si="2"/>
        <v>17</v>
      </c>
    </row>
    <row r="45" spans="1:48" ht="15.75" thickBot="1" x14ac:dyDescent="0.3">
      <c r="A45" s="189"/>
      <c r="B45" s="29" t="s">
        <v>155</v>
      </c>
      <c r="C45" s="42" t="s">
        <v>17</v>
      </c>
      <c r="D45" s="52"/>
      <c r="E45" s="71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>
        <v>36</v>
      </c>
      <c r="Q45" s="107"/>
      <c r="R45" s="107">
        <v>36</v>
      </c>
      <c r="S45" s="107"/>
      <c r="T45" s="107"/>
      <c r="U45" s="10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66">
        <f t="shared" si="2"/>
        <v>72</v>
      </c>
    </row>
    <row r="46" spans="1:48" ht="15.75" thickBot="1" x14ac:dyDescent="0.3">
      <c r="A46" s="189"/>
      <c r="B46" s="29" t="s">
        <v>156</v>
      </c>
      <c r="C46" s="42" t="s">
        <v>18</v>
      </c>
      <c r="D46" s="52"/>
      <c r="E46" s="71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66">
        <f t="shared" si="2"/>
        <v>0</v>
      </c>
    </row>
    <row r="47" spans="1:48" ht="15.75" thickBot="1" x14ac:dyDescent="0.3">
      <c r="A47" s="100"/>
      <c r="B47" s="310" t="s">
        <v>97</v>
      </c>
      <c r="C47" s="290" t="s">
        <v>21</v>
      </c>
      <c r="D47" s="188" t="s">
        <v>10</v>
      </c>
      <c r="E47" s="13"/>
      <c r="F47" s="13"/>
      <c r="G47" s="13"/>
      <c r="H47" s="13"/>
      <c r="I47" s="13"/>
      <c r="J47" s="13"/>
      <c r="K47" s="13"/>
      <c r="L47" s="13"/>
      <c r="M47" s="13">
        <v>4</v>
      </c>
      <c r="N47" s="13"/>
      <c r="O47" s="13"/>
      <c r="P47" s="13"/>
      <c r="Q47" s="13">
        <v>4</v>
      </c>
      <c r="R47" s="13"/>
      <c r="S47" s="13">
        <v>4</v>
      </c>
      <c r="T47" s="13">
        <v>4</v>
      </c>
      <c r="U47" s="13">
        <v>4</v>
      </c>
      <c r="V47" s="14"/>
      <c r="W47" s="14"/>
      <c r="X47" s="14">
        <v>4</v>
      </c>
      <c r="Y47" s="14"/>
      <c r="Z47" s="14">
        <v>2</v>
      </c>
      <c r="AA47" s="14">
        <v>2</v>
      </c>
      <c r="AB47" s="14"/>
      <c r="AC47" s="14">
        <v>4</v>
      </c>
      <c r="AD47" s="14"/>
      <c r="AE47" s="14">
        <v>4</v>
      </c>
      <c r="AF47" s="14"/>
      <c r="AG47" s="14">
        <v>4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91">
        <f t="shared" ref="AV47:AV48" si="3">SUM(E47:AU47)</f>
        <v>40</v>
      </c>
    </row>
    <row r="48" spans="1:48" ht="15.75" thickBot="1" x14ac:dyDescent="0.3">
      <c r="A48" s="100"/>
      <c r="B48" s="311"/>
      <c r="C48" s="291"/>
      <c r="D48" s="9" t="s">
        <v>11</v>
      </c>
      <c r="E48" s="13"/>
      <c r="F48" s="13"/>
      <c r="G48" s="13"/>
      <c r="H48" s="13"/>
      <c r="I48" s="13"/>
      <c r="J48" s="13"/>
      <c r="K48" s="13"/>
      <c r="L48" s="13"/>
      <c r="M48" s="13">
        <v>4</v>
      </c>
      <c r="N48" s="13"/>
      <c r="O48" s="13"/>
      <c r="P48" s="13"/>
      <c r="Q48" s="13">
        <v>4</v>
      </c>
      <c r="R48" s="13"/>
      <c r="S48" s="13">
        <v>4</v>
      </c>
      <c r="T48" s="13">
        <v>4</v>
      </c>
      <c r="U48" s="13">
        <v>4</v>
      </c>
      <c r="V48" s="14"/>
      <c r="W48" s="14"/>
      <c r="X48" s="14">
        <v>4</v>
      </c>
      <c r="Y48" s="14"/>
      <c r="Z48" s="14">
        <v>2</v>
      </c>
      <c r="AA48" s="14">
        <v>2</v>
      </c>
      <c r="AB48" s="14"/>
      <c r="AC48" s="14">
        <v>4</v>
      </c>
      <c r="AD48" s="14"/>
      <c r="AE48" s="14">
        <v>4</v>
      </c>
      <c r="AF48" s="14"/>
      <c r="AG48" s="14">
        <v>4</v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91">
        <f t="shared" si="3"/>
        <v>40</v>
      </c>
    </row>
    <row r="49" spans="1:48" ht="15.75" thickBot="1" x14ac:dyDescent="0.3">
      <c r="A49" s="216" t="s">
        <v>22</v>
      </c>
      <c r="B49" s="217"/>
      <c r="C49" s="217"/>
      <c r="D49" s="218"/>
      <c r="E49" s="22">
        <f>E11+E20+E33+E35+E36+E47+E41+E38+E40+E24+E22+E17+E15+E13+E29+E43+E45+E46+E26</f>
        <v>36</v>
      </c>
      <c r="F49" s="22">
        <f t="shared" ref="F49:AU49" si="4">F11+F20+F33+F35+F36+F47+F41+F38+F40+F24+F22+F17+F15+F13+F29+F43+F45+F46+F26</f>
        <v>36</v>
      </c>
      <c r="G49" s="22">
        <f t="shared" si="4"/>
        <v>36</v>
      </c>
      <c r="H49" s="22">
        <f t="shared" si="4"/>
        <v>36</v>
      </c>
      <c r="I49" s="22">
        <f t="shared" si="4"/>
        <v>36</v>
      </c>
      <c r="J49" s="22">
        <f t="shared" si="4"/>
        <v>36</v>
      </c>
      <c r="K49" s="22">
        <f t="shared" si="4"/>
        <v>36</v>
      </c>
      <c r="L49" s="22">
        <f t="shared" si="4"/>
        <v>36</v>
      </c>
      <c r="M49" s="22">
        <f t="shared" si="4"/>
        <v>36</v>
      </c>
      <c r="N49" s="22">
        <f t="shared" si="4"/>
        <v>36</v>
      </c>
      <c r="O49" s="22">
        <f t="shared" si="4"/>
        <v>36</v>
      </c>
      <c r="P49" s="22">
        <f t="shared" si="4"/>
        <v>36</v>
      </c>
      <c r="Q49" s="22">
        <f t="shared" si="4"/>
        <v>36</v>
      </c>
      <c r="R49" s="22">
        <f t="shared" si="4"/>
        <v>36</v>
      </c>
      <c r="S49" s="22">
        <f t="shared" si="4"/>
        <v>36</v>
      </c>
      <c r="T49" s="22">
        <f t="shared" si="4"/>
        <v>36</v>
      </c>
      <c r="U49" s="22">
        <f t="shared" si="4"/>
        <v>36</v>
      </c>
      <c r="V49" s="22">
        <f t="shared" si="4"/>
        <v>0</v>
      </c>
      <c r="W49" s="22">
        <f t="shared" si="4"/>
        <v>0</v>
      </c>
      <c r="X49" s="22">
        <f t="shared" si="4"/>
        <v>36</v>
      </c>
      <c r="Y49" s="22">
        <f t="shared" si="4"/>
        <v>36</v>
      </c>
      <c r="Z49" s="22">
        <f t="shared" si="4"/>
        <v>36</v>
      </c>
      <c r="AA49" s="22">
        <f t="shared" si="4"/>
        <v>36</v>
      </c>
      <c r="AB49" s="22">
        <f t="shared" si="4"/>
        <v>36</v>
      </c>
      <c r="AC49" s="22">
        <f t="shared" si="4"/>
        <v>36</v>
      </c>
      <c r="AD49" s="22">
        <f t="shared" si="4"/>
        <v>36</v>
      </c>
      <c r="AE49" s="22">
        <f t="shared" si="4"/>
        <v>36</v>
      </c>
      <c r="AF49" s="22">
        <f t="shared" si="4"/>
        <v>36</v>
      </c>
      <c r="AG49" s="22">
        <f t="shared" si="4"/>
        <v>36</v>
      </c>
      <c r="AH49" s="22">
        <f t="shared" si="4"/>
        <v>36</v>
      </c>
      <c r="AI49" s="22">
        <f t="shared" si="4"/>
        <v>36</v>
      </c>
      <c r="AJ49" s="22">
        <f t="shared" si="4"/>
        <v>36</v>
      </c>
      <c r="AK49" s="22">
        <f t="shared" si="4"/>
        <v>36</v>
      </c>
      <c r="AL49" s="22">
        <f t="shared" si="4"/>
        <v>36</v>
      </c>
      <c r="AM49" s="22">
        <f t="shared" si="4"/>
        <v>36</v>
      </c>
      <c r="AN49" s="22">
        <f t="shared" si="4"/>
        <v>36</v>
      </c>
      <c r="AO49" s="22">
        <f t="shared" si="4"/>
        <v>36</v>
      </c>
      <c r="AP49" s="22">
        <f t="shared" si="4"/>
        <v>36</v>
      </c>
      <c r="AQ49" s="22">
        <f t="shared" si="4"/>
        <v>36</v>
      </c>
      <c r="AR49" s="22">
        <f t="shared" si="4"/>
        <v>36</v>
      </c>
      <c r="AS49" s="22">
        <f t="shared" si="4"/>
        <v>0</v>
      </c>
      <c r="AT49" s="22">
        <f t="shared" si="4"/>
        <v>0</v>
      </c>
      <c r="AU49" s="22">
        <f t="shared" si="4"/>
        <v>0</v>
      </c>
      <c r="AV49" s="22">
        <f>AV11+AV20+AV33+AV35+AV36+AV47+AV41+AV38+AV40+AV24+AV22+AV17+AV15+AV13+AV29+AV43+AV45+AV46+AV26</f>
        <v>1368</v>
      </c>
    </row>
    <row r="50" spans="1:48" ht="15.75" thickBot="1" x14ac:dyDescent="0.3">
      <c r="A50" s="283" t="s">
        <v>23</v>
      </c>
      <c r="B50" s="284"/>
      <c r="C50" s="284"/>
      <c r="D50" s="285"/>
      <c r="E50" s="13">
        <f>E12+E21+E34+E14+E16+E18+E48+E39+E25+E23+E30+E44+E27</f>
        <v>18</v>
      </c>
      <c r="F50" s="13">
        <f t="shared" ref="F50:AU50" si="5">F12+F21+F34+F14+F16+F18+F48+F39+F25+F23+F30+F44+F27</f>
        <v>18</v>
      </c>
      <c r="G50" s="13">
        <f t="shared" si="5"/>
        <v>18</v>
      </c>
      <c r="H50" s="13">
        <f t="shared" si="5"/>
        <v>18</v>
      </c>
      <c r="I50" s="13">
        <f t="shared" si="5"/>
        <v>18</v>
      </c>
      <c r="J50" s="13">
        <f t="shared" si="5"/>
        <v>18</v>
      </c>
      <c r="K50" s="13">
        <f t="shared" si="5"/>
        <v>18</v>
      </c>
      <c r="L50" s="13">
        <f t="shared" si="5"/>
        <v>0</v>
      </c>
      <c r="M50" s="13">
        <f t="shared" si="5"/>
        <v>18</v>
      </c>
      <c r="N50" s="13">
        <f t="shared" si="5"/>
        <v>18</v>
      </c>
      <c r="O50" s="13">
        <f t="shared" si="5"/>
        <v>18</v>
      </c>
      <c r="P50" s="13">
        <f t="shared" si="5"/>
        <v>0</v>
      </c>
      <c r="Q50" s="13">
        <f t="shared" si="5"/>
        <v>18</v>
      </c>
      <c r="R50" s="13">
        <f t="shared" si="5"/>
        <v>0</v>
      </c>
      <c r="S50" s="13">
        <f t="shared" si="5"/>
        <v>18</v>
      </c>
      <c r="T50" s="13">
        <f t="shared" si="5"/>
        <v>18</v>
      </c>
      <c r="U50" s="13">
        <f t="shared" si="5"/>
        <v>18</v>
      </c>
      <c r="V50" s="13">
        <f t="shared" si="5"/>
        <v>0</v>
      </c>
      <c r="W50" s="13">
        <f t="shared" si="5"/>
        <v>0</v>
      </c>
      <c r="X50" s="13">
        <f t="shared" si="5"/>
        <v>18</v>
      </c>
      <c r="Y50" s="13">
        <f t="shared" si="5"/>
        <v>0</v>
      </c>
      <c r="Z50" s="13">
        <f t="shared" si="5"/>
        <v>18</v>
      </c>
      <c r="AA50" s="13">
        <f t="shared" si="5"/>
        <v>18</v>
      </c>
      <c r="AB50" s="13">
        <f t="shared" si="5"/>
        <v>0</v>
      </c>
      <c r="AC50" s="13">
        <f t="shared" si="5"/>
        <v>18</v>
      </c>
      <c r="AD50" s="13">
        <f t="shared" si="5"/>
        <v>0</v>
      </c>
      <c r="AE50" s="13">
        <f t="shared" si="5"/>
        <v>18</v>
      </c>
      <c r="AF50" s="13">
        <f t="shared" si="5"/>
        <v>0</v>
      </c>
      <c r="AG50" s="13">
        <f t="shared" si="5"/>
        <v>18</v>
      </c>
      <c r="AH50" s="13">
        <f t="shared" si="5"/>
        <v>0</v>
      </c>
      <c r="AI50" s="13">
        <f t="shared" si="5"/>
        <v>18</v>
      </c>
      <c r="AJ50" s="13">
        <f t="shared" si="5"/>
        <v>0</v>
      </c>
      <c r="AK50" s="13">
        <f t="shared" si="5"/>
        <v>0</v>
      </c>
      <c r="AL50" s="13">
        <f t="shared" si="5"/>
        <v>0</v>
      </c>
      <c r="AM50" s="13">
        <f t="shared" si="5"/>
        <v>0</v>
      </c>
      <c r="AN50" s="13">
        <f t="shared" si="5"/>
        <v>0</v>
      </c>
      <c r="AO50" s="13">
        <f t="shared" si="5"/>
        <v>0</v>
      </c>
      <c r="AP50" s="13">
        <f t="shared" si="5"/>
        <v>0</v>
      </c>
      <c r="AQ50" s="13">
        <f t="shared" si="5"/>
        <v>0</v>
      </c>
      <c r="AR50" s="13">
        <f t="shared" si="5"/>
        <v>0</v>
      </c>
      <c r="AS50" s="13">
        <f t="shared" si="5"/>
        <v>0</v>
      </c>
      <c r="AT50" s="13">
        <f t="shared" si="5"/>
        <v>0</v>
      </c>
      <c r="AU50" s="13">
        <f t="shared" si="5"/>
        <v>0</v>
      </c>
      <c r="AV50" s="13">
        <f>AV12+AV21+AV34+AV14+AV16+AV18+AV48+AV39+AV25+AV23+AV30+AV44+AV27</f>
        <v>378</v>
      </c>
    </row>
    <row r="51" spans="1:48" ht="15.75" thickBot="1" x14ac:dyDescent="0.3">
      <c r="A51" s="283" t="s">
        <v>24</v>
      </c>
      <c r="B51" s="284"/>
      <c r="C51" s="284"/>
      <c r="D51" s="285"/>
      <c r="E51" s="13">
        <f>SUM(E49:E50)</f>
        <v>54</v>
      </c>
      <c r="F51" s="13">
        <f t="shared" ref="F51:AU51" si="6">SUM(F49:F50)</f>
        <v>54</v>
      </c>
      <c r="G51" s="13">
        <f t="shared" si="6"/>
        <v>54</v>
      </c>
      <c r="H51" s="13">
        <f t="shared" si="6"/>
        <v>54</v>
      </c>
      <c r="I51" s="13">
        <f t="shared" si="6"/>
        <v>54</v>
      </c>
      <c r="J51" s="13">
        <f t="shared" si="6"/>
        <v>54</v>
      </c>
      <c r="K51" s="13">
        <f t="shared" si="6"/>
        <v>54</v>
      </c>
      <c r="L51" s="13">
        <f t="shared" si="6"/>
        <v>36</v>
      </c>
      <c r="M51" s="13">
        <f t="shared" si="6"/>
        <v>54</v>
      </c>
      <c r="N51" s="13">
        <f t="shared" si="6"/>
        <v>54</v>
      </c>
      <c r="O51" s="13">
        <f t="shared" si="6"/>
        <v>54</v>
      </c>
      <c r="P51" s="13">
        <f t="shared" si="6"/>
        <v>36</v>
      </c>
      <c r="Q51" s="13">
        <f t="shared" si="6"/>
        <v>54</v>
      </c>
      <c r="R51" s="13">
        <f t="shared" si="6"/>
        <v>36</v>
      </c>
      <c r="S51" s="13">
        <f t="shared" si="6"/>
        <v>54</v>
      </c>
      <c r="T51" s="13">
        <f t="shared" si="6"/>
        <v>54</v>
      </c>
      <c r="U51" s="13">
        <f t="shared" si="6"/>
        <v>54</v>
      </c>
      <c r="V51" s="13">
        <f t="shared" si="6"/>
        <v>0</v>
      </c>
      <c r="W51" s="13">
        <f t="shared" si="6"/>
        <v>0</v>
      </c>
      <c r="X51" s="13">
        <f t="shared" si="6"/>
        <v>54</v>
      </c>
      <c r="Y51" s="13">
        <f t="shared" si="6"/>
        <v>36</v>
      </c>
      <c r="Z51" s="13">
        <f t="shared" si="6"/>
        <v>54</v>
      </c>
      <c r="AA51" s="13">
        <f t="shared" si="6"/>
        <v>54</v>
      </c>
      <c r="AB51" s="13">
        <f t="shared" si="6"/>
        <v>36</v>
      </c>
      <c r="AC51" s="13">
        <f t="shared" si="6"/>
        <v>54</v>
      </c>
      <c r="AD51" s="13">
        <f t="shared" si="6"/>
        <v>36</v>
      </c>
      <c r="AE51" s="13">
        <f t="shared" si="6"/>
        <v>54</v>
      </c>
      <c r="AF51" s="13">
        <f t="shared" si="6"/>
        <v>36</v>
      </c>
      <c r="AG51" s="13">
        <f t="shared" si="6"/>
        <v>54</v>
      </c>
      <c r="AH51" s="13">
        <f t="shared" si="6"/>
        <v>36</v>
      </c>
      <c r="AI51" s="13">
        <f t="shared" si="6"/>
        <v>54</v>
      </c>
      <c r="AJ51" s="13">
        <f t="shared" si="6"/>
        <v>36</v>
      </c>
      <c r="AK51" s="13">
        <f t="shared" si="6"/>
        <v>36</v>
      </c>
      <c r="AL51" s="13">
        <f t="shared" si="6"/>
        <v>36</v>
      </c>
      <c r="AM51" s="13">
        <f t="shared" si="6"/>
        <v>36</v>
      </c>
      <c r="AN51" s="13">
        <f t="shared" si="6"/>
        <v>36</v>
      </c>
      <c r="AO51" s="13">
        <f t="shared" si="6"/>
        <v>36</v>
      </c>
      <c r="AP51" s="13">
        <f t="shared" si="6"/>
        <v>36</v>
      </c>
      <c r="AQ51" s="13">
        <f t="shared" si="6"/>
        <v>36</v>
      </c>
      <c r="AR51" s="13">
        <f t="shared" si="6"/>
        <v>36</v>
      </c>
      <c r="AS51" s="13">
        <f t="shared" si="6"/>
        <v>0</v>
      </c>
      <c r="AT51" s="13">
        <f t="shared" si="6"/>
        <v>0</v>
      </c>
      <c r="AU51" s="13">
        <f t="shared" si="6"/>
        <v>0</v>
      </c>
      <c r="AV51" s="13">
        <f>SUM(AV10:AV48)</f>
        <v>1746</v>
      </c>
    </row>
    <row r="52" spans="1:48" ht="15.75" thickBot="1" x14ac:dyDescent="0.3">
      <c r="A52" s="5"/>
      <c r="B52" s="283" t="s">
        <v>25</v>
      </c>
      <c r="C52" s="284"/>
      <c r="D52" s="285"/>
      <c r="E52" s="13">
        <v>1</v>
      </c>
      <c r="F52" s="13">
        <v>2</v>
      </c>
      <c r="G52" s="13">
        <v>3</v>
      </c>
      <c r="H52" s="13">
        <v>4</v>
      </c>
      <c r="I52" s="13">
        <v>5</v>
      </c>
      <c r="J52" s="13">
        <v>6</v>
      </c>
      <c r="K52" s="13">
        <v>7</v>
      </c>
      <c r="L52" s="13">
        <v>8</v>
      </c>
      <c r="M52" s="13">
        <v>9</v>
      </c>
      <c r="N52" s="13">
        <v>10</v>
      </c>
      <c r="O52" s="13">
        <v>11</v>
      </c>
      <c r="P52" s="13">
        <v>12</v>
      </c>
      <c r="Q52" s="13">
        <v>13</v>
      </c>
      <c r="R52" s="13">
        <v>14</v>
      </c>
      <c r="S52" s="13">
        <v>15</v>
      </c>
      <c r="T52" s="13">
        <v>16</v>
      </c>
      <c r="U52" s="13">
        <v>17</v>
      </c>
      <c r="V52" s="13">
        <v>18</v>
      </c>
      <c r="W52" s="13">
        <v>19</v>
      </c>
      <c r="X52" s="13">
        <v>20</v>
      </c>
      <c r="Y52" s="13">
        <v>21</v>
      </c>
      <c r="Z52" s="13">
        <v>22</v>
      </c>
      <c r="AA52" s="13">
        <v>23</v>
      </c>
      <c r="AB52" s="13">
        <v>24</v>
      </c>
      <c r="AC52" s="13">
        <v>25</v>
      </c>
      <c r="AD52" s="13">
        <v>26</v>
      </c>
      <c r="AE52" s="13">
        <v>27</v>
      </c>
      <c r="AF52" s="13">
        <v>28</v>
      </c>
      <c r="AG52" s="13">
        <v>29</v>
      </c>
      <c r="AH52" s="13">
        <v>30</v>
      </c>
      <c r="AI52" s="13">
        <v>31</v>
      </c>
      <c r="AJ52" s="13">
        <v>32</v>
      </c>
      <c r="AK52" s="13">
        <v>33</v>
      </c>
      <c r="AL52" s="13">
        <v>34</v>
      </c>
      <c r="AM52" s="13">
        <v>35</v>
      </c>
      <c r="AN52" s="13">
        <v>36</v>
      </c>
      <c r="AO52" s="13">
        <v>37</v>
      </c>
      <c r="AP52" s="13">
        <v>38</v>
      </c>
      <c r="AQ52" s="13">
        <v>39</v>
      </c>
      <c r="AR52" s="13">
        <v>40</v>
      </c>
      <c r="AS52" s="13">
        <v>41</v>
      </c>
      <c r="AT52" s="13">
        <v>42</v>
      </c>
      <c r="AU52" s="13">
        <v>43</v>
      </c>
      <c r="AV52" s="14"/>
    </row>
    <row r="55" spans="1:48" x14ac:dyDescent="0.25">
      <c r="C55" s="147" t="s">
        <v>135</v>
      </c>
      <c r="D55" s="138"/>
      <c r="E55" s="138"/>
      <c r="F55" s="138"/>
      <c r="G55" s="138"/>
      <c r="H55" s="138"/>
    </row>
    <row r="57" spans="1:48" ht="15.75" thickBot="1" x14ac:dyDescent="0.3"/>
    <row r="58" spans="1:48" ht="16.5" thickTop="1" thickBot="1" x14ac:dyDescent="0.3">
      <c r="A58" s="279" t="s">
        <v>0</v>
      </c>
      <c r="B58" s="248" t="s">
        <v>1</v>
      </c>
      <c r="C58" s="252" t="s">
        <v>2</v>
      </c>
      <c r="D58" s="243" t="s">
        <v>3</v>
      </c>
      <c r="E58" s="239" t="s">
        <v>4</v>
      </c>
      <c r="F58" s="239"/>
      <c r="G58" s="239"/>
      <c r="H58" s="239"/>
      <c r="I58" s="270" t="s">
        <v>5</v>
      </c>
      <c r="J58" s="271"/>
      <c r="K58" s="271"/>
      <c r="L58" s="271"/>
      <c r="M58" s="272"/>
      <c r="N58" s="273" t="s">
        <v>6</v>
      </c>
      <c r="O58" s="274"/>
      <c r="P58" s="274"/>
      <c r="Q58" s="275"/>
      <c r="R58" s="276" t="s">
        <v>27</v>
      </c>
      <c r="S58" s="264"/>
      <c r="T58" s="264"/>
      <c r="U58" s="264"/>
      <c r="V58" s="265"/>
      <c r="W58" s="263" t="s">
        <v>28</v>
      </c>
      <c r="X58" s="264"/>
      <c r="Y58" s="264"/>
      <c r="Z58" s="265"/>
      <c r="AA58" s="263" t="s">
        <v>29</v>
      </c>
      <c r="AB58" s="264"/>
      <c r="AC58" s="264"/>
      <c r="AD58" s="265"/>
      <c r="AE58" s="263" t="s">
        <v>30</v>
      </c>
      <c r="AF58" s="264"/>
      <c r="AG58" s="264"/>
      <c r="AH58" s="265"/>
      <c r="AI58" s="263" t="s">
        <v>31</v>
      </c>
      <c r="AJ58" s="264"/>
      <c r="AK58" s="264"/>
      <c r="AL58" s="264"/>
      <c r="AM58" s="265"/>
      <c r="AN58" s="263" t="s">
        <v>32</v>
      </c>
      <c r="AO58" s="266"/>
      <c r="AP58" s="266"/>
      <c r="AQ58" s="267"/>
      <c r="AR58" s="263" t="s">
        <v>33</v>
      </c>
      <c r="AS58" s="264"/>
      <c r="AT58" s="264"/>
      <c r="AU58" s="265"/>
      <c r="AV58" s="301" t="s">
        <v>7</v>
      </c>
    </row>
    <row r="59" spans="1:48" ht="16.5" thickTop="1" thickBot="1" x14ac:dyDescent="0.3">
      <c r="A59" s="280"/>
      <c r="B59" s="249"/>
      <c r="C59" s="253"/>
      <c r="D59" s="244"/>
      <c r="E59" s="46">
        <v>2</v>
      </c>
      <c r="F59" s="34">
        <v>9</v>
      </c>
      <c r="G59" s="34">
        <v>16</v>
      </c>
      <c r="H59" s="34">
        <v>23</v>
      </c>
      <c r="I59" s="35">
        <v>30</v>
      </c>
      <c r="J59" s="35">
        <v>7</v>
      </c>
      <c r="K59" s="35">
        <v>14</v>
      </c>
      <c r="L59" s="35">
        <v>21</v>
      </c>
      <c r="M59" s="35">
        <v>28</v>
      </c>
      <c r="N59" s="35">
        <v>4</v>
      </c>
      <c r="O59" s="35">
        <v>11</v>
      </c>
      <c r="P59" s="35">
        <v>18</v>
      </c>
      <c r="Q59" s="35">
        <v>25</v>
      </c>
      <c r="R59" s="34">
        <v>2</v>
      </c>
      <c r="S59" s="34">
        <v>9</v>
      </c>
      <c r="T59" s="34">
        <v>16</v>
      </c>
      <c r="U59" s="34">
        <v>23</v>
      </c>
      <c r="V59" s="34">
        <v>30</v>
      </c>
      <c r="W59" s="36">
        <v>6</v>
      </c>
      <c r="X59" s="34">
        <v>13</v>
      </c>
      <c r="Y59" s="34">
        <v>20</v>
      </c>
      <c r="Z59" s="34">
        <v>27</v>
      </c>
      <c r="AA59" s="34">
        <v>3</v>
      </c>
      <c r="AB59" s="34">
        <v>10</v>
      </c>
      <c r="AC59" s="34">
        <v>17</v>
      </c>
      <c r="AD59" s="34">
        <v>24</v>
      </c>
      <c r="AE59" s="34">
        <v>2</v>
      </c>
      <c r="AF59" s="34">
        <v>9</v>
      </c>
      <c r="AG59" s="34">
        <v>16</v>
      </c>
      <c r="AH59" s="34">
        <v>23</v>
      </c>
      <c r="AI59" s="34">
        <v>30</v>
      </c>
      <c r="AJ59" s="34">
        <v>6</v>
      </c>
      <c r="AK59" s="34">
        <v>13</v>
      </c>
      <c r="AL59" s="34">
        <v>20</v>
      </c>
      <c r="AM59" s="34">
        <v>27</v>
      </c>
      <c r="AN59" s="34">
        <v>4</v>
      </c>
      <c r="AO59" s="34">
        <v>11</v>
      </c>
      <c r="AP59" s="34">
        <v>18</v>
      </c>
      <c r="AQ59" s="34">
        <v>25</v>
      </c>
      <c r="AR59" s="34">
        <v>1</v>
      </c>
      <c r="AS59" s="34">
        <v>8</v>
      </c>
      <c r="AT59" s="34">
        <v>15</v>
      </c>
      <c r="AU59" s="34">
        <v>22</v>
      </c>
      <c r="AV59" s="281"/>
    </row>
    <row r="60" spans="1:48" ht="15.75" thickBot="1" x14ac:dyDescent="0.3">
      <c r="A60" s="240" t="s">
        <v>87</v>
      </c>
      <c r="B60" s="250"/>
      <c r="C60" s="253"/>
      <c r="D60" s="244"/>
      <c r="E60" s="47">
        <v>7</v>
      </c>
      <c r="F60" s="37">
        <v>14</v>
      </c>
      <c r="G60" s="37">
        <v>21</v>
      </c>
      <c r="H60" s="37">
        <v>28</v>
      </c>
      <c r="I60" s="37">
        <v>5</v>
      </c>
      <c r="J60" s="37">
        <v>12</v>
      </c>
      <c r="K60" s="37">
        <v>19</v>
      </c>
      <c r="L60" s="37">
        <v>26</v>
      </c>
      <c r="M60" s="37">
        <v>2</v>
      </c>
      <c r="N60" s="37">
        <v>9</v>
      </c>
      <c r="O60" s="37">
        <v>16</v>
      </c>
      <c r="P60" s="37">
        <v>23</v>
      </c>
      <c r="Q60" s="37">
        <v>30</v>
      </c>
      <c r="R60" s="37">
        <v>7</v>
      </c>
      <c r="S60" s="37">
        <v>14</v>
      </c>
      <c r="T60" s="37">
        <v>21</v>
      </c>
      <c r="U60" s="37">
        <v>28</v>
      </c>
      <c r="V60" s="37">
        <v>4</v>
      </c>
      <c r="W60" s="48">
        <v>11</v>
      </c>
      <c r="X60" s="37">
        <v>18</v>
      </c>
      <c r="Y60" s="37">
        <v>25</v>
      </c>
      <c r="Z60" s="37">
        <v>1</v>
      </c>
      <c r="AA60" s="37">
        <v>8</v>
      </c>
      <c r="AB60" s="37">
        <v>15</v>
      </c>
      <c r="AC60" s="37">
        <v>22</v>
      </c>
      <c r="AD60" s="37">
        <v>29</v>
      </c>
      <c r="AE60" s="37">
        <v>7</v>
      </c>
      <c r="AF60" s="37">
        <v>14</v>
      </c>
      <c r="AG60" s="37">
        <v>21</v>
      </c>
      <c r="AH60" s="37">
        <v>28</v>
      </c>
      <c r="AI60" s="37">
        <v>4</v>
      </c>
      <c r="AJ60" s="37">
        <v>11</v>
      </c>
      <c r="AK60" s="37">
        <v>18</v>
      </c>
      <c r="AL60" s="37">
        <v>25</v>
      </c>
      <c r="AM60" s="37">
        <v>2</v>
      </c>
      <c r="AN60" s="37">
        <v>9</v>
      </c>
      <c r="AO60" s="37">
        <v>16</v>
      </c>
      <c r="AP60" s="37">
        <v>23</v>
      </c>
      <c r="AQ60" s="37">
        <v>30</v>
      </c>
      <c r="AR60" s="37">
        <v>6</v>
      </c>
      <c r="AS60" s="37">
        <v>13</v>
      </c>
      <c r="AT60" s="37">
        <v>20</v>
      </c>
      <c r="AU60" s="37">
        <v>27</v>
      </c>
      <c r="AV60" s="282"/>
    </row>
    <row r="61" spans="1:48" ht="15.75" thickTop="1" x14ac:dyDescent="0.25">
      <c r="A61" s="241"/>
      <c r="B61" s="250"/>
      <c r="C61" s="253"/>
      <c r="D61" s="244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62" t="s">
        <v>34</v>
      </c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260"/>
    </row>
    <row r="62" spans="1:48" x14ac:dyDescent="0.25">
      <c r="A62" s="241"/>
      <c r="B62" s="250"/>
      <c r="C62" s="253"/>
      <c r="D62" s="244"/>
      <c r="E62" s="88">
        <v>36</v>
      </c>
      <c r="F62" s="88">
        <v>37</v>
      </c>
      <c r="G62" s="88">
        <v>38</v>
      </c>
      <c r="H62" s="88">
        <v>39</v>
      </c>
      <c r="I62" s="88">
        <v>40</v>
      </c>
      <c r="J62" s="88">
        <v>41</v>
      </c>
      <c r="K62" s="88">
        <v>42</v>
      </c>
      <c r="L62" s="88">
        <v>43</v>
      </c>
      <c r="M62" s="88">
        <v>44</v>
      </c>
      <c r="N62" s="88">
        <v>45</v>
      </c>
      <c r="O62" s="88">
        <v>46</v>
      </c>
      <c r="P62" s="88">
        <v>47</v>
      </c>
      <c r="Q62" s="88">
        <v>48</v>
      </c>
      <c r="R62" s="88">
        <v>49</v>
      </c>
      <c r="S62" s="88">
        <v>50</v>
      </c>
      <c r="T62" s="88">
        <v>51</v>
      </c>
      <c r="U62" s="88">
        <v>52</v>
      </c>
      <c r="V62" s="88">
        <v>53</v>
      </c>
      <c r="W62" s="88">
        <v>1</v>
      </c>
      <c r="X62" s="88">
        <v>2</v>
      </c>
      <c r="Y62" s="88">
        <v>3</v>
      </c>
      <c r="Z62" s="88">
        <v>4</v>
      </c>
      <c r="AA62" s="88">
        <v>5</v>
      </c>
      <c r="AB62" s="88">
        <v>6</v>
      </c>
      <c r="AC62" s="88">
        <v>7</v>
      </c>
      <c r="AD62" s="88">
        <v>8</v>
      </c>
      <c r="AE62" s="88">
        <v>9</v>
      </c>
      <c r="AF62" s="88">
        <v>10</v>
      </c>
      <c r="AG62" s="88">
        <v>11</v>
      </c>
      <c r="AH62" s="88">
        <v>12</v>
      </c>
      <c r="AI62" s="88">
        <v>13</v>
      </c>
      <c r="AJ62" s="88">
        <v>14</v>
      </c>
      <c r="AK62" s="88">
        <v>15</v>
      </c>
      <c r="AL62" s="88">
        <v>16</v>
      </c>
      <c r="AM62" s="88">
        <v>17</v>
      </c>
      <c r="AN62" s="88">
        <v>18</v>
      </c>
      <c r="AO62" s="88">
        <v>19</v>
      </c>
      <c r="AP62" s="88">
        <v>20</v>
      </c>
      <c r="AQ62" s="88">
        <v>21</v>
      </c>
      <c r="AR62" s="88">
        <v>22</v>
      </c>
      <c r="AS62" s="88">
        <v>23</v>
      </c>
      <c r="AT62" s="88">
        <v>24</v>
      </c>
      <c r="AU62" s="88">
        <v>25</v>
      </c>
      <c r="AV62" s="260"/>
    </row>
    <row r="63" spans="1:48" ht="24.75" customHeight="1" x14ac:dyDescent="0.25">
      <c r="A63" s="241"/>
      <c r="B63" s="250"/>
      <c r="C63" s="253"/>
      <c r="D63" s="244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88" t="s">
        <v>36</v>
      </c>
      <c r="W63" s="88" t="s">
        <v>36</v>
      </c>
      <c r="X63" s="95"/>
      <c r="Y63" s="41"/>
      <c r="Z63" s="320" t="s">
        <v>35</v>
      </c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41"/>
      <c r="AL63" s="41"/>
      <c r="AM63" s="41"/>
      <c r="AN63" s="41"/>
      <c r="AO63" s="41"/>
      <c r="AP63" s="41"/>
      <c r="AQ63" s="41"/>
      <c r="AR63" s="41"/>
      <c r="AS63" s="41" t="s">
        <v>41</v>
      </c>
      <c r="AT63" s="41" t="s">
        <v>75</v>
      </c>
      <c r="AU63" s="41" t="s">
        <v>75</v>
      </c>
      <c r="AV63" s="260"/>
    </row>
    <row r="64" spans="1:48" ht="15.75" thickBot="1" x14ac:dyDescent="0.3">
      <c r="A64" s="241"/>
      <c r="B64" s="251"/>
      <c r="C64" s="254"/>
      <c r="D64" s="245"/>
      <c r="E64" s="39">
        <v>1</v>
      </c>
      <c r="F64" s="39">
        <v>2</v>
      </c>
      <c r="G64" s="39">
        <v>3</v>
      </c>
      <c r="H64" s="39">
        <v>4</v>
      </c>
      <c r="I64" s="39">
        <v>5</v>
      </c>
      <c r="J64" s="39">
        <v>6</v>
      </c>
      <c r="K64" s="39">
        <v>7</v>
      </c>
      <c r="L64" s="39">
        <v>8</v>
      </c>
      <c r="M64" s="39">
        <v>9</v>
      </c>
      <c r="N64" s="39">
        <v>10</v>
      </c>
      <c r="O64" s="39">
        <v>11</v>
      </c>
      <c r="P64" s="39">
        <v>12</v>
      </c>
      <c r="Q64" s="39">
        <v>13</v>
      </c>
      <c r="R64" s="39">
        <v>14</v>
      </c>
      <c r="S64" s="39">
        <v>15</v>
      </c>
      <c r="T64" s="39">
        <v>16</v>
      </c>
      <c r="U64" s="39">
        <v>17</v>
      </c>
      <c r="V64" s="39">
        <v>18</v>
      </c>
      <c r="W64" s="39">
        <v>19</v>
      </c>
      <c r="X64" s="39">
        <v>20</v>
      </c>
      <c r="Y64" s="39">
        <v>21</v>
      </c>
      <c r="Z64" s="39">
        <v>22</v>
      </c>
      <c r="AA64" s="39">
        <v>23</v>
      </c>
      <c r="AB64" s="39">
        <v>24</v>
      </c>
      <c r="AC64" s="39">
        <v>25</v>
      </c>
      <c r="AD64" s="39">
        <v>26</v>
      </c>
      <c r="AE64" s="39">
        <v>27</v>
      </c>
      <c r="AF64" s="39">
        <v>28</v>
      </c>
      <c r="AG64" s="39">
        <v>29</v>
      </c>
      <c r="AH64" s="39">
        <v>30</v>
      </c>
      <c r="AI64" s="39">
        <v>31</v>
      </c>
      <c r="AJ64" s="39">
        <v>32</v>
      </c>
      <c r="AK64" s="39">
        <v>33</v>
      </c>
      <c r="AL64" s="39">
        <v>34</v>
      </c>
      <c r="AM64" s="39">
        <v>35</v>
      </c>
      <c r="AN64" s="39">
        <v>36</v>
      </c>
      <c r="AO64" s="39">
        <v>37</v>
      </c>
      <c r="AP64" s="39">
        <v>38</v>
      </c>
      <c r="AQ64" s="39">
        <v>39</v>
      </c>
      <c r="AR64" s="39">
        <v>40</v>
      </c>
      <c r="AS64" s="39">
        <v>41</v>
      </c>
      <c r="AT64" s="39">
        <v>42</v>
      </c>
      <c r="AU64" s="39">
        <v>43</v>
      </c>
      <c r="AV64" s="261"/>
    </row>
    <row r="65" spans="1:48" ht="15.75" thickBot="1" x14ac:dyDescent="0.3">
      <c r="A65" s="241"/>
      <c r="B65" s="6"/>
      <c r="C65" s="89"/>
      <c r="D65" s="7"/>
      <c r="E65" s="8">
        <v>1</v>
      </c>
      <c r="F65" s="8">
        <v>2</v>
      </c>
      <c r="G65" s="8">
        <v>3</v>
      </c>
      <c r="H65" s="8">
        <v>4</v>
      </c>
      <c r="I65" s="8">
        <v>5</v>
      </c>
      <c r="J65" s="8">
        <v>6</v>
      </c>
      <c r="K65" s="8">
        <v>7</v>
      </c>
      <c r="L65" s="8">
        <v>8</v>
      </c>
      <c r="M65" s="8">
        <v>9</v>
      </c>
      <c r="N65" s="8">
        <v>10</v>
      </c>
      <c r="O65" s="8">
        <v>11</v>
      </c>
      <c r="P65" s="8">
        <v>12</v>
      </c>
      <c r="Q65" s="8">
        <v>13</v>
      </c>
      <c r="R65" s="8">
        <v>14</v>
      </c>
      <c r="S65" s="8">
        <v>15</v>
      </c>
      <c r="T65" s="8">
        <v>16</v>
      </c>
      <c r="U65" s="8">
        <v>17</v>
      </c>
      <c r="V65" s="8">
        <v>18</v>
      </c>
      <c r="W65" s="8">
        <v>19</v>
      </c>
      <c r="X65" s="8">
        <v>20</v>
      </c>
      <c r="Y65" s="8">
        <v>21</v>
      </c>
      <c r="Z65" s="8">
        <v>22</v>
      </c>
      <c r="AA65" s="8">
        <v>23</v>
      </c>
      <c r="AB65" s="8">
        <v>24</v>
      </c>
      <c r="AC65" s="8">
        <v>25</v>
      </c>
      <c r="AD65" s="8">
        <v>26</v>
      </c>
      <c r="AE65" s="8">
        <v>27</v>
      </c>
      <c r="AF65" s="8">
        <v>28</v>
      </c>
      <c r="AG65" s="8">
        <v>29</v>
      </c>
      <c r="AH65" s="8">
        <v>30</v>
      </c>
      <c r="AI65" s="8">
        <v>31</v>
      </c>
      <c r="AJ65" s="8">
        <v>32</v>
      </c>
      <c r="AK65" s="8">
        <v>33</v>
      </c>
      <c r="AL65" s="8">
        <v>34</v>
      </c>
      <c r="AM65" s="8">
        <v>35</v>
      </c>
      <c r="AN65" s="8">
        <v>36</v>
      </c>
      <c r="AO65" s="8">
        <v>37</v>
      </c>
      <c r="AP65" s="8">
        <v>38</v>
      </c>
      <c r="AQ65" s="8">
        <v>39</v>
      </c>
      <c r="AR65" s="8">
        <v>40</v>
      </c>
      <c r="AS65" s="8">
        <v>41</v>
      </c>
      <c r="AT65" s="8">
        <v>42</v>
      </c>
      <c r="AU65" s="8">
        <v>43</v>
      </c>
      <c r="AV65" s="8" t="s">
        <v>37</v>
      </c>
    </row>
    <row r="66" spans="1:48" ht="16.5" thickTop="1" thickBot="1" x14ac:dyDescent="0.3">
      <c r="A66" s="241"/>
      <c r="B66" s="64" t="s">
        <v>43</v>
      </c>
      <c r="C66" s="77" t="s">
        <v>9</v>
      </c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51"/>
      <c r="AS66" s="51"/>
      <c r="AT66" s="51"/>
      <c r="AU66" s="51"/>
      <c r="AV66" s="51" t="s">
        <v>159</v>
      </c>
    </row>
    <row r="67" spans="1:48" ht="15.75" thickBot="1" x14ac:dyDescent="0.3">
      <c r="A67" s="241"/>
      <c r="B67" s="219" t="s">
        <v>137</v>
      </c>
      <c r="C67" s="221" t="s">
        <v>52</v>
      </c>
      <c r="D67" s="9" t="s">
        <v>10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 t="s">
        <v>26</v>
      </c>
      <c r="V67" s="85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4" t="s">
        <v>39</v>
      </c>
    </row>
    <row r="68" spans="1:48" ht="15.75" thickBot="1" x14ac:dyDescent="0.3">
      <c r="A68" s="241"/>
      <c r="B68" s="223"/>
      <c r="C68" s="224"/>
      <c r="D68" s="68" t="s">
        <v>11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48" ht="15.75" thickBot="1" x14ac:dyDescent="0.3">
      <c r="A69" s="242"/>
      <c r="B69" s="312" t="s">
        <v>138</v>
      </c>
      <c r="C69" s="214" t="s">
        <v>88</v>
      </c>
      <c r="D69" s="103" t="s">
        <v>10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4"/>
      <c r="Q69" s="14"/>
      <c r="R69" s="14"/>
      <c r="S69" s="14"/>
      <c r="T69" s="14"/>
      <c r="U69" s="14" t="s">
        <v>38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 t="s">
        <v>26</v>
      </c>
      <c r="AT69" s="14"/>
      <c r="AU69" s="14"/>
      <c r="AV69" s="14" t="s">
        <v>40</v>
      </c>
    </row>
    <row r="70" spans="1:48" ht="15.75" thickBot="1" x14ac:dyDescent="0.3">
      <c r="A70" s="242"/>
      <c r="B70" s="312"/>
      <c r="C70" s="215"/>
      <c r="D70" s="103" t="s">
        <v>11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1:48" ht="15.75" thickBot="1" x14ac:dyDescent="0.3">
      <c r="A71" s="242"/>
      <c r="B71" s="212" t="s">
        <v>139</v>
      </c>
      <c r="C71" s="214" t="s">
        <v>90</v>
      </c>
      <c r="D71" s="103" t="s">
        <v>10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4"/>
      <c r="Q71" s="14"/>
      <c r="R71" s="14"/>
      <c r="S71" s="14"/>
      <c r="T71" s="14"/>
      <c r="U71" s="14" t="s">
        <v>38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 t="s">
        <v>111</v>
      </c>
      <c r="AT71" s="14"/>
      <c r="AU71" s="14"/>
      <c r="AV71" s="14" t="s">
        <v>158</v>
      </c>
    </row>
    <row r="72" spans="1:48" ht="15.75" thickBot="1" x14ac:dyDescent="0.3">
      <c r="A72" s="242"/>
      <c r="B72" s="213"/>
      <c r="C72" s="215"/>
      <c r="D72" s="103" t="s">
        <v>11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</row>
    <row r="73" spans="1:48" ht="15.75" thickBot="1" x14ac:dyDescent="0.3">
      <c r="A73" s="242"/>
      <c r="B73" s="212" t="s">
        <v>91</v>
      </c>
      <c r="C73" s="214" t="s">
        <v>21</v>
      </c>
      <c r="D73" s="103" t="s">
        <v>10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  <c r="P73" s="14"/>
      <c r="Q73" s="14"/>
      <c r="R73" s="14"/>
      <c r="S73" s="14"/>
      <c r="T73" s="14"/>
      <c r="U73" s="14" t="s">
        <v>26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 t="s">
        <v>39</v>
      </c>
    </row>
    <row r="74" spans="1:48" ht="15.75" thickBot="1" x14ac:dyDescent="0.3">
      <c r="A74" s="242"/>
      <c r="B74" s="213"/>
      <c r="C74" s="215"/>
      <c r="D74" s="103" t="s">
        <v>11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1:48" ht="15.75" thickBot="1" x14ac:dyDescent="0.3">
      <c r="A75" s="241"/>
      <c r="B75" s="69" t="s">
        <v>77</v>
      </c>
      <c r="C75" s="70" t="s">
        <v>78</v>
      </c>
      <c r="D75" s="11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43"/>
      <c r="AU75" s="15"/>
      <c r="AV75" s="14"/>
    </row>
    <row r="76" spans="1:48" ht="15.75" thickBot="1" x14ac:dyDescent="0.3">
      <c r="A76" s="242"/>
      <c r="B76" s="219" t="s">
        <v>140</v>
      </c>
      <c r="C76" s="221" t="s">
        <v>141</v>
      </c>
      <c r="D76" s="103" t="s">
        <v>10</v>
      </c>
      <c r="E76" s="5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 t="s">
        <v>111</v>
      </c>
      <c r="V76" s="22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 t="s">
        <v>120</v>
      </c>
    </row>
    <row r="77" spans="1:48" ht="15.75" thickBot="1" x14ac:dyDescent="0.3">
      <c r="A77" s="242"/>
      <c r="B77" s="223"/>
      <c r="C77" s="313"/>
      <c r="D77" s="103" t="s">
        <v>11</v>
      </c>
      <c r="E77" s="146"/>
      <c r="F77" s="93"/>
      <c r="G77" s="93"/>
      <c r="H77" s="93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14"/>
      <c r="U77" s="14"/>
      <c r="V77" s="14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4"/>
      <c r="AP77" s="14"/>
      <c r="AQ77" s="14"/>
      <c r="AR77" s="14"/>
      <c r="AS77" s="14"/>
      <c r="AT77" s="14"/>
      <c r="AU77" s="14"/>
      <c r="AV77" s="14"/>
    </row>
    <row r="78" spans="1:48" ht="15.75" customHeight="1" thickBot="1" x14ac:dyDescent="0.3">
      <c r="A78" s="242"/>
      <c r="B78" s="212" t="s">
        <v>142</v>
      </c>
      <c r="C78" s="234" t="s">
        <v>56</v>
      </c>
      <c r="D78" s="103" t="s">
        <v>10</v>
      </c>
      <c r="E78" s="139"/>
      <c r="F78" s="139"/>
      <c r="G78" s="139"/>
      <c r="H78" s="139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14"/>
      <c r="U78" s="14"/>
      <c r="V78" s="14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4"/>
      <c r="AP78" s="14"/>
      <c r="AQ78" s="14"/>
      <c r="AR78" s="14"/>
      <c r="AS78" s="14"/>
      <c r="AT78" s="14"/>
      <c r="AU78" s="14"/>
      <c r="AV78" s="14"/>
    </row>
    <row r="79" spans="1:48" ht="15.75" thickBot="1" x14ac:dyDescent="0.3">
      <c r="A79" s="242"/>
      <c r="B79" s="213"/>
      <c r="C79" s="235"/>
      <c r="D79" s="103" t="s">
        <v>11</v>
      </c>
      <c r="E79" s="139"/>
      <c r="F79" s="139"/>
      <c r="G79" s="139"/>
      <c r="H79" s="139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14"/>
      <c r="U79" s="14"/>
      <c r="V79" s="14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4"/>
      <c r="AP79" s="14"/>
      <c r="AQ79" s="14"/>
      <c r="AR79" s="14"/>
      <c r="AS79" s="14"/>
      <c r="AT79" s="14"/>
      <c r="AU79" s="14"/>
      <c r="AV79" s="14"/>
    </row>
    <row r="80" spans="1:48" ht="15.75" thickBot="1" x14ac:dyDescent="0.3">
      <c r="A80" s="242"/>
      <c r="B80" s="212" t="s">
        <v>92</v>
      </c>
      <c r="C80" s="234" t="s">
        <v>143</v>
      </c>
      <c r="D80" s="103" t="s">
        <v>10</v>
      </c>
      <c r="E80" s="139"/>
      <c r="F80" s="139"/>
      <c r="G80" s="139"/>
      <c r="H80" s="139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14"/>
      <c r="U80" s="14" t="s">
        <v>111</v>
      </c>
      <c r="V80" s="14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4"/>
      <c r="AP80" s="14"/>
      <c r="AQ80" s="14"/>
      <c r="AR80" s="14"/>
      <c r="AS80" s="14"/>
      <c r="AT80" s="14"/>
      <c r="AU80" s="14"/>
      <c r="AV80" s="14" t="s">
        <v>120</v>
      </c>
    </row>
    <row r="81" spans="1:48" ht="15.75" thickBot="1" x14ac:dyDescent="0.3">
      <c r="A81" s="242"/>
      <c r="B81" s="314"/>
      <c r="C81" s="315"/>
      <c r="D81" s="103" t="s">
        <v>11</v>
      </c>
      <c r="E81" s="139"/>
      <c r="F81" s="139"/>
      <c r="G81" s="139"/>
      <c r="H81" s="139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14"/>
      <c r="U81" s="14"/>
      <c r="V81" s="14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4"/>
      <c r="AP81" s="14"/>
      <c r="AQ81" s="14"/>
      <c r="AR81" s="14"/>
      <c r="AS81" s="14"/>
      <c r="AT81" s="14"/>
      <c r="AU81" s="14"/>
      <c r="AV81" s="14"/>
    </row>
    <row r="82" spans="1:48" ht="15.75" thickBot="1" x14ac:dyDescent="0.3">
      <c r="A82" s="242"/>
      <c r="B82" s="219" t="s">
        <v>94</v>
      </c>
      <c r="C82" s="221" t="s">
        <v>106</v>
      </c>
      <c r="D82" s="190" t="s">
        <v>10</v>
      </c>
      <c r="E82" s="139"/>
      <c r="F82" s="139"/>
      <c r="G82" s="139"/>
      <c r="H82" s="139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14"/>
      <c r="U82" s="14"/>
      <c r="V82" s="14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4"/>
      <c r="AP82" s="14"/>
      <c r="AQ82" s="14"/>
      <c r="AR82" s="14"/>
      <c r="AS82" s="14" t="s">
        <v>111</v>
      </c>
      <c r="AT82" s="14"/>
      <c r="AU82" s="14"/>
      <c r="AV82" s="14" t="s">
        <v>120</v>
      </c>
    </row>
    <row r="83" spans="1:48" ht="15.75" thickBot="1" x14ac:dyDescent="0.3">
      <c r="A83" s="242"/>
      <c r="B83" s="220"/>
      <c r="C83" s="222"/>
      <c r="D83" s="190" t="s">
        <v>11</v>
      </c>
      <c r="E83" s="139"/>
      <c r="F83" s="139"/>
      <c r="G83" s="139"/>
      <c r="H83" s="139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14"/>
      <c r="U83" s="14"/>
      <c r="V83" s="14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4"/>
      <c r="AP83" s="14"/>
      <c r="AQ83" s="14"/>
      <c r="AR83" s="14"/>
      <c r="AS83" s="14"/>
      <c r="AT83" s="14"/>
      <c r="AU83" s="14"/>
      <c r="AV83" s="14"/>
    </row>
    <row r="84" spans="1:48" ht="15.75" thickBot="1" x14ac:dyDescent="0.3">
      <c r="A84" s="241"/>
      <c r="B84" s="154" t="s">
        <v>65</v>
      </c>
      <c r="C84" s="70" t="s">
        <v>66</v>
      </c>
      <c r="D84" s="118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1:48" ht="15.75" thickBot="1" x14ac:dyDescent="0.3">
      <c r="A85" s="241"/>
      <c r="B85" s="151" t="s">
        <v>67</v>
      </c>
      <c r="C85" s="152" t="s">
        <v>68</v>
      </c>
      <c r="D85" s="2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1:48" ht="15.75" thickBot="1" x14ac:dyDescent="0.3">
      <c r="A86" s="242"/>
      <c r="B86" s="212" t="s">
        <v>96</v>
      </c>
      <c r="C86" s="214" t="s">
        <v>72</v>
      </c>
      <c r="D86" s="156" t="s">
        <v>10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1:48" ht="15.75" thickBot="1" x14ac:dyDescent="0.3">
      <c r="A87" s="242"/>
      <c r="B87" s="213"/>
      <c r="C87" s="215"/>
      <c r="D87" s="156" t="s">
        <v>11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1:48" ht="15.75" thickBot="1" x14ac:dyDescent="0.3">
      <c r="A88" s="242"/>
      <c r="B88" s="153" t="s">
        <v>12</v>
      </c>
      <c r="C88" s="161" t="s">
        <v>13</v>
      </c>
      <c r="D88" s="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8" ht="15.75" thickBot="1" x14ac:dyDescent="0.3">
      <c r="A89" s="242"/>
      <c r="B89" s="86" t="s">
        <v>144</v>
      </c>
      <c r="C89" s="18" t="s">
        <v>145</v>
      </c>
      <c r="D89" s="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58" t="s">
        <v>15</v>
      </c>
      <c r="AT89" s="14"/>
      <c r="AU89" s="14"/>
      <c r="AV89" s="14" t="s">
        <v>74</v>
      </c>
    </row>
    <row r="90" spans="1:48" ht="15.75" customHeight="1" thickBot="1" x14ac:dyDescent="0.3">
      <c r="A90" s="241"/>
      <c r="B90" s="219" t="s">
        <v>146</v>
      </c>
      <c r="C90" s="231" t="s">
        <v>149</v>
      </c>
      <c r="D90" s="9" t="s">
        <v>10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 t="s">
        <v>111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 t="s">
        <v>26</v>
      </c>
      <c r="AT90" s="14"/>
      <c r="AU90" s="14"/>
      <c r="AV90" s="14" t="s">
        <v>112</v>
      </c>
    </row>
    <row r="91" spans="1:48" ht="15.75" thickBot="1" x14ac:dyDescent="0.3">
      <c r="A91" s="241"/>
      <c r="B91" s="223"/>
      <c r="C91" s="232"/>
      <c r="D91" s="137" t="s">
        <v>11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1:48" ht="15.75" thickBot="1" x14ac:dyDescent="0.3">
      <c r="A92" s="242"/>
      <c r="B92" s="29" t="s">
        <v>147</v>
      </c>
      <c r="C92" s="42" t="s">
        <v>17</v>
      </c>
      <c r="D92" s="130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1:48" ht="15.75" thickBot="1" x14ac:dyDescent="0.3">
      <c r="A93" s="242"/>
      <c r="B93" s="29" t="s">
        <v>148</v>
      </c>
      <c r="C93" s="17" t="s">
        <v>18</v>
      </c>
      <c r="D93" s="13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43"/>
      <c r="AU93" s="15"/>
      <c r="AV93" s="14"/>
    </row>
    <row r="94" spans="1:48" ht="15.75" thickBot="1" x14ac:dyDescent="0.3">
      <c r="A94" s="241"/>
      <c r="B94" s="153" t="s">
        <v>107</v>
      </c>
      <c r="C94" s="175" t="s">
        <v>151</v>
      </c>
      <c r="D94" s="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48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44"/>
      <c r="AU94" s="21"/>
      <c r="AV94" s="14"/>
    </row>
    <row r="95" spans="1:48" ht="15" customHeight="1" thickBot="1" x14ac:dyDescent="0.3">
      <c r="A95" s="241"/>
      <c r="B95" s="306" t="s">
        <v>108</v>
      </c>
      <c r="C95" s="308" t="s">
        <v>152</v>
      </c>
      <c r="D95" s="29" t="s">
        <v>10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 t="s">
        <v>26</v>
      </c>
      <c r="AT95" s="23"/>
      <c r="AU95" s="23"/>
      <c r="AV95" s="14" t="s">
        <v>39</v>
      </c>
    </row>
    <row r="96" spans="1:48" ht="15.75" thickBot="1" x14ac:dyDescent="0.3">
      <c r="A96" s="241"/>
      <c r="B96" s="307"/>
      <c r="C96" s="309"/>
      <c r="D96" s="9" t="s">
        <v>11</v>
      </c>
      <c r="E96" s="2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5.75" thickBot="1" x14ac:dyDescent="0.3">
      <c r="A97" s="241"/>
      <c r="B97" s="192" t="s">
        <v>109</v>
      </c>
      <c r="C97" s="143" t="s">
        <v>17</v>
      </c>
      <c r="D97" s="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5.75" thickBot="1" x14ac:dyDescent="0.3">
      <c r="A98" s="241"/>
      <c r="B98" s="192" t="s">
        <v>110</v>
      </c>
      <c r="C98" s="205" t="s">
        <v>18</v>
      </c>
      <c r="D98" s="2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8" ht="26.25" thickBot="1" x14ac:dyDescent="0.3">
      <c r="A99" s="189"/>
      <c r="B99" s="208" t="s">
        <v>150</v>
      </c>
      <c r="C99" s="209" t="s">
        <v>153</v>
      </c>
      <c r="D99" s="2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5.75" thickBot="1" x14ac:dyDescent="0.3">
      <c r="A100" s="189"/>
      <c r="B100" s="229" t="s">
        <v>154</v>
      </c>
      <c r="C100" s="304" t="s">
        <v>157</v>
      </c>
      <c r="D100" s="29" t="s">
        <v>10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 t="s">
        <v>26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 t="s">
        <v>39</v>
      </c>
    </row>
    <row r="101" spans="1:48" ht="15.75" thickBot="1" x14ac:dyDescent="0.3">
      <c r="A101" s="189"/>
      <c r="B101" s="238"/>
      <c r="C101" s="305"/>
      <c r="D101" s="191" t="s">
        <v>11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1:48" ht="15.75" thickBot="1" x14ac:dyDescent="0.3">
      <c r="A102" s="189"/>
      <c r="B102" s="29" t="s">
        <v>155</v>
      </c>
      <c r="C102" s="42" t="s">
        <v>17</v>
      </c>
      <c r="D102" s="2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8" ht="15.75" thickBot="1" x14ac:dyDescent="0.3">
      <c r="A103" s="189"/>
      <c r="B103" s="29" t="s">
        <v>156</v>
      </c>
      <c r="C103" s="42" t="s">
        <v>18</v>
      </c>
      <c r="D103" s="29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1:48" ht="15.75" thickBot="1" x14ac:dyDescent="0.3">
      <c r="A104" s="90"/>
      <c r="B104" s="316" t="s">
        <v>98</v>
      </c>
      <c r="C104" s="318" t="s">
        <v>21</v>
      </c>
      <c r="D104" s="29" t="s">
        <v>10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 t="s">
        <v>111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 t="s">
        <v>26</v>
      </c>
      <c r="AT104" s="14"/>
      <c r="AU104" s="14"/>
      <c r="AV104" s="14" t="s">
        <v>112</v>
      </c>
    </row>
    <row r="105" spans="1:48" ht="15.75" thickBot="1" x14ac:dyDescent="0.3">
      <c r="A105" s="90"/>
      <c r="B105" s="317"/>
      <c r="C105" s="319"/>
      <c r="D105" s="129" t="s">
        <v>11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</sheetData>
  <mergeCells count="95">
    <mergeCell ref="B104:B105"/>
    <mergeCell ref="C104:C105"/>
    <mergeCell ref="C1:AO1"/>
    <mergeCell ref="C33:C34"/>
    <mergeCell ref="B33:B34"/>
    <mergeCell ref="AI2:AM2"/>
    <mergeCell ref="I2:M2"/>
    <mergeCell ref="AN2:AQ2"/>
    <mergeCell ref="N2:Q2"/>
    <mergeCell ref="B20:B21"/>
    <mergeCell ref="C20:C21"/>
    <mergeCell ref="AN58:AQ58"/>
    <mergeCell ref="B22:B23"/>
    <mergeCell ref="C22:C23"/>
    <mergeCell ref="B24:B25"/>
    <mergeCell ref="Z63:AJ63"/>
    <mergeCell ref="A2:A3"/>
    <mergeCell ref="B2:B8"/>
    <mergeCell ref="C2:C8"/>
    <mergeCell ref="D2:D8"/>
    <mergeCell ref="E2:H2"/>
    <mergeCell ref="A4:A36"/>
    <mergeCell ref="C24:C25"/>
    <mergeCell ref="B11:B12"/>
    <mergeCell ref="C11:C12"/>
    <mergeCell ref="C13:C14"/>
    <mergeCell ref="B13:B14"/>
    <mergeCell ref="B15:B16"/>
    <mergeCell ref="C15:C16"/>
    <mergeCell ref="B17:B18"/>
    <mergeCell ref="C17:C18"/>
    <mergeCell ref="AR2:AU2"/>
    <mergeCell ref="AV2:AV3"/>
    <mergeCell ref="AV4:AV8"/>
    <mergeCell ref="T5:AG5"/>
    <mergeCell ref="Y7:AG7"/>
    <mergeCell ref="R2:V2"/>
    <mergeCell ref="W2:Z2"/>
    <mergeCell ref="AA2:AD2"/>
    <mergeCell ref="AE2:AH2"/>
    <mergeCell ref="A58:A59"/>
    <mergeCell ref="B58:B64"/>
    <mergeCell ref="C58:C64"/>
    <mergeCell ref="D58:D64"/>
    <mergeCell ref="A49:D49"/>
    <mergeCell ref="A50:D50"/>
    <mergeCell ref="A51:D51"/>
    <mergeCell ref="B52:D52"/>
    <mergeCell ref="A60:A98"/>
    <mergeCell ref="B80:B81"/>
    <mergeCell ref="C80:C81"/>
    <mergeCell ref="B73:B74"/>
    <mergeCell ref="C73:C74"/>
    <mergeCell ref="B78:B79"/>
    <mergeCell ref="B95:B96"/>
    <mergeCell ref="C95:C96"/>
    <mergeCell ref="C78:C79"/>
    <mergeCell ref="B86:B87"/>
    <mergeCell ref="C86:C87"/>
    <mergeCell ref="B69:B70"/>
    <mergeCell ref="C69:C70"/>
    <mergeCell ref="B71:B72"/>
    <mergeCell ref="C71:C72"/>
    <mergeCell ref="B76:B77"/>
    <mergeCell ref="C76:C77"/>
    <mergeCell ref="AV58:AV59"/>
    <mergeCell ref="AV60:AV64"/>
    <mergeCell ref="T61:AG61"/>
    <mergeCell ref="B67:B68"/>
    <mergeCell ref="C67:C68"/>
    <mergeCell ref="AA58:AD58"/>
    <mergeCell ref="AI58:AM58"/>
    <mergeCell ref="AR58:AU58"/>
    <mergeCell ref="E58:H58"/>
    <mergeCell ref="I58:M58"/>
    <mergeCell ref="N58:Q58"/>
    <mergeCell ref="R58:V58"/>
    <mergeCell ref="W58:Z58"/>
    <mergeCell ref="AE58:AH58"/>
    <mergeCell ref="B100:B101"/>
    <mergeCell ref="C100:C101"/>
    <mergeCell ref="B26:B27"/>
    <mergeCell ref="C26:C27"/>
    <mergeCell ref="B43:B44"/>
    <mergeCell ref="C43:C44"/>
    <mergeCell ref="B82:B83"/>
    <mergeCell ref="C82:C83"/>
    <mergeCell ref="B38:B39"/>
    <mergeCell ref="C38:C39"/>
    <mergeCell ref="B47:B48"/>
    <mergeCell ref="C47:C48"/>
    <mergeCell ref="B29:B30"/>
    <mergeCell ref="C29:C30"/>
    <mergeCell ref="B90:B91"/>
    <mergeCell ref="C90:C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2017-06-07T01:02:27Z</dcterms:modified>
</cp:coreProperties>
</file>