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 activeTab="2"/>
  </bookViews>
  <sheets>
    <sheet name="1 курс" sheetId="1" r:id="rId1"/>
    <sheet name="2 курс" sheetId="3" r:id="rId2"/>
    <sheet name="3 курс" sheetId="4" r:id="rId3"/>
  </sheets>
  <calcPr calcId="145621"/>
</workbook>
</file>

<file path=xl/calcChain.xml><?xml version="1.0" encoding="utf-8"?>
<calcChain xmlns="http://schemas.openxmlformats.org/spreadsheetml/2006/main">
  <c r="AJ55" i="1" l="1"/>
  <c r="AH55" i="1"/>
  <c r="X55" i="1"/>
  <c r="AG55" i="1"/>
  <c r="E54" i="1" l="1"/>
  <c r="AV24" i="1" l="1"/>
  <c r="U54" i="1"/>
  <c r="H54" i="1" l="1"/>
  <c r="AK54" i="1" l="1"/>
  <c r="AA49" i="4" l="1"/>
  <c r="Y49" i="4"/>
  <c r="Z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X49" i="4"/>
  <c r="X48" i="4"/>
  <c r="AV31" i="4"/>
  <c r="AV32" i="4"/>
  <c r="AV33" i="4"/>
  <c r="AV34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E49" i="4"/>
  <c r="E48" i="4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E50" i="3"/>
  <c r="AV28" i="3" l="1"/>
  <c r="AV29" i="3"/>
  <c r="AV30" i="3"/>
  <c r="AV27" i="3"/>
  <c r="F49" i="3"/>
  <c r="F51" i="3" s="1"/>
  <c r="G49" i="3"/>
  <c r="G51" i="3" s="1"/>
  <c r="H49" i="3"/>
  <c r="H51" i="3" s="1"/>
  <c r="I49" i="3"/>
  <c r="I51" i="3" s="1"/>
  <c r="J49" i="3"/>
  <c r="J51" i="3" s="1"/>
  <c r="K49" i="3"/>
  <c r="K51" i="3" s="1"/>
  <c r="L49" i="3"/>
  <c r="L51" i="3" s="1"/>
  <c r="M49" i="3"/>
  <c r="M51" i="3" s="1"/>
  <c r="N49" i="3"/>
  <c r="N51" i="3" s="1"/>
  <c r="O49" i="3"/>
  <c r="O51" i="3" s="1"/>
  <c r="P49" i="3"/>
  <c r="P51" i="3" s="1"/>
  <c r="Q49" i="3"/>
  <c r="Q51" i="3" s="1"/>
  <c r="R49" i="3"/>
  <c r="R51" i="3" s="1"/>
  <c r="S49" i="3"/>
  <c r="S51" i="3" s="1"/>
  <c r="T49" i="3"/>
  <c r="T51" i="3" s="1"/>
  <c r="U49" i="3"/>
  <c r="U51" i="3" s="1"/>
  <c r="V49" i="3"/>
  <c r="V51" i="3" s="1"/>
  <c r="W49" i="3"/>
  <c r="W51" i="3" s="1"/>
  <c r="X49" i="3"/>
  <c r="X51" i="3" s="1"/>
  <c r="Y49" i="3"/>
  <c r="Y51" i="3" s="1"/>
  <c r="Z49" i="3"/>
  <c r="Z51" i="3" s="1"/>
  <c r="AA49" i="3"/>
  <c r="AA51" i="3" s="1"/>
  <c r="AB49" i="3"/>
  <c r="AB51" i="3" s="1"/>
  <c r="AC49" i="3"/>
  <c r="AC51" i="3" s="1"/>
  <c r="AD49" i="3"/>
  <c r="AD51" i="3" s="1"/>
  <c r="AE49" i="3"/>
  <c r="AE51" i="3" s="1"/>
  <c r="AF49" i="3"/>
  <c r="AF51" i="3" s="1"/>
  <c r="AG49" i="3"/>
  <c r="AG51" i="3" s="1"/>
  <c r="AH49" i="3"/>
  <c r="AH51" i="3" s="1"/>
  <c r="AI49" i="3"/>
  <c r="AI51" i="3" s="1"/>
  <c r="AJ49" i="3"/>
  <c r="AJ51" i="3" s="1"/>
  <c r="AK49" i="3"/>
  <c r="AK51" i="3" s="1"/>
  <c r="AL49" i="3"/>
  <c r="AL51" i="3" s="1"/>
  <c r="AM49" i="3"/>
  <c r="AM51" i="3" s="1"/>
  <c r="AN49" i="3"/>
  <c r="AN51" i="3" s="1"/>
  <c r="AO49" i="3"/>
  <c r="AO51" i="3" s="1"/>
  <c r="AP49" i="3"/>
  <c r="AP51" i="3" s="1"/>
  <c r="AQ49" i="3"/>
  <c r="AQ51" i="3" s="1"/>
  <c r="AR49" i="3"/>
  <c r="AR51" i="3" s="1"/>
  <c r="AS49" i="3"/>
  <c r="AS51" i="3" s="1"/>
  <c r="AT49" i="3"/>
  <c r="AT51" i="3" s="1"/>
  <c r="AU49" i="3"/>
  <c r="AU51" i="3" s="1"/>
  <c r="E49" i="3"/>
  <c r="E51" i="3" s="1"/>
  <c r="Y55" i="1" l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Z55" i="1"/>
  <c r="AA55" i="1"/>
  <c r="AB55" i="1"/>
  <c r="AC55" i="1"/>
  <c r="AD55" i="1"/>
  <c r="AE55" i="1"/>
  <c r="AF55" i="1"/>
  <c r="AI55" i="1"/>
  <c r="AK55" i="1"/>
  <c r="AL55" i="1"/>
  <c r="AM55" i="1"/>
  <c r="AN55" i="1"/>
  <c r="AO55" i="1"/>
  <c r="AP55" i="1"/>
  <c r="AQ55" i="1"/>
  <c r="AR55" i="1"/>
  <c r="AS55" i="1"/>
  <c r="AT55" i="1"/>
  <c r="AU55" i="1"/>
  <c r="E55" i="1"/>
  <c r="AV25" i="1"/>
  <c r="AV53" i="1" l="1"/>
  <c r="AN54" i="1"/>
  <c r="AV49" i="1" l="1"/>
  <c r="AV50" i="1"/>
  <c r="AV51" i="1"/>
  <c r="AV52" i="1"/>
  <c r="F54" i="1"/>
  <c r="F56" i="1" s="1"/>
  <c r="G54" i="1"/>
  <c r="H56" i="1"/>
  <c r="I54" i="1"/>
  <c r="I56" i="1" s="1"/>
  <c r="J54" i="1"/>
  <c r="J56" i="1" s="1"/>
  <c r="K54" i="1"/>
  <c r="K56" i="1" s="1"/>
  <c r="L54" i="1"/>
  <c r="L56" i="1" s="1"/>
  <c r="M54" i="1"/>
  <c r="M56" i="1" s="1"/>
  <c r="N54" i="1"/>
  <c r="N56" i="1" s="1"/>
  <c r="O54" i="1"/>
  <c r="O56" i="1" s="1"/>
  <c r="P54" i="1"/>
  <c r="P56" i="1" s="1"/>
  <c r="Q54" i="1"/>
  <c r="Q56" i="1" s="1"/>
  <c r="R54" i="1"/>
  <c r="R56" i="1" s="1"/>
  <c r="S54" i="1"/>
  <c r="S56" i="1" s="1"/>
  <c r="T54" i="1"/>
  <c r="V54" i="1"/>
  <c r="V56" i="1" s="1"/>
  <c r="W54" i="1"/>
  <c r="W56" i="1" s="1"/>
  <c r="X54" i="1"/>
  <c r="Y54" i="1"/>
  <c r="Z54" i="1"/>
  <c r="Z56" i="1" s="1"/>
  <c r="AA54" i="1"/>
  <c r="AB54" i="1"/>
  <c r="AC54" i="1"/>
  <c r="AC56" i="1" s="1"/>
  <c r="AD54" i="1"/>
  <c r="AE54" i="1"/>
  <c r="AE56" i="1" s="1"/>
  <c r="AF54" i="1"/>
  <c r="AF56" i="1" s="1"/>
  <c r="AG54" i="1"/>
  <c r="AG56" i="1" s="1"/>
  <c r="AH54" i="1"/>
  <c r="AI54" i="1"/>
  <c r="AI56" i="1" s="1"/>
  <c r="AJ54" i="1"/>
  <c r="AJ56" i="1" s="1"/>
  <c r="AL54" i="1"/>
  <c r="AL56" i="1" s="1"/>
  <c r="AM54" i="1"/>
  <c r="AN56" i="1"/>
  <c r="AO54" i="1"/>
  <c r="AO56" i="1" s="1"/>
  <c r="AP54" i="1"/>
  <c r="AP56" i="1" s="1"/>
  <c r="AQ54" i="1"/>
  <c r="AQ56" i="1" s="1"/>
  <c r="AR54" i="1"/>
  <c r="AS54" i="1"/>
  <c r="AS56" i="1" s="1"/>
  <c r="AT54" i="1"/>
  <c r="AU54" i="1"/>
  <c r="E56" i="1"/>
  <c r="U56" i="1" l="1"/>
  <c r="G56" i="1"/>
  <c r="T56" i="1"/>
  <c r="AR56" i="1"/>
  <c r="AH56" i="1"/>
  <c r="AD56" i="1"/>
  <c r="X56" i="1"/>
  <c r="AB56" i="1"/>
  <c r="AT56" i="1"/>
  <c r="AK56" i="1"/>
  <c r="AA56" i="1"/>
  <c r="AM56" i="1"/>
  <c r="Y56" i="1"/>
  <c r="AJ50" i="4"/>
  <c r="X50" i="4"/>
  <c r="E50" i="4" l="1"/>
  <c r="AS50" i="4"/>
  <c r="AT50" i="4"/>
  <c r="AU50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5" i="4"/>
  <c r="AV36" i="4"/>
  <c r="AV12" i="4"/>
  <c r="AV46" i="4"/>
  <c r="AV47" i="4"/>
  <c r="AV41" i="4"/>
  <c r="AV42" i="4"/>
  <c r="AV43" i="4"/>
  <c r="AV44" i="4"/>
  <c r="AV45" i="4"/>
  <c r="AV4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Y50" i="4"/>
  <c r="Z50" i="4"/>
  <c r="AA50" i="4"/>
  <c r="AB50" i="4"/>
  <c r="AC50" i="4"/>
  <c r="AD50" i="4"/>
  <c r="AE50" i="4"/>
  <c r="AF50" i="4"/>
  <c r="AG50" i="4"/>
  <c r="AH50" i="4"/>
  <c r="AI50" i="4"/>
  <c r="AK50" i="4"/>
  <c r="AL50" i="4"/>
  <c r="AM50" i="4"/>
  <c r="AN50" i="4"/>
  <c r="AO50" i="4"/>
  <c r="AP50" i="4"/>
  <c r="AQ50" i="4"/>
  <c r="AR50" i="4"/>
  <c r="AV11" i="3"/>
  <c r="AV12" i="3"/>
  <c r="AV48" i="3"/>
  <c r="AV44" i="3"/>
  <c r="AV42" i="3"/>
  <c r="AV43" i="3"/>
  <c r="AV41" i="3"/>
  <c r="AV19" i="3"/>
  <c r="AV20" i="3"/>
  <c r="AV48" i="1" l="1"/>
  <c r="AV41" i="1"/>
  <c r="AV42" i="1"/>
  <c r="AV31" i="1"/>
  <c r="AV32" i="1"/>
  <c r="AV33" i="1"/>
  <c r="AV34" i="1"/>
  <c r="AV35" i="1"/>
  <c r="AV29" i="1"/>
  <c r="AU56" i="1"/>
  <c r="AV56" i="1" l="1"/>
  <c r="AV31" i="3"/>
  <c r="AV34" i="3"/>
  <c r="AV35" i="3"/>
  <c r="AV36" i="3"/>
  <c r="AV39" i="3"/>
  <c r="AV40" i="3"/>
  <c r="AV45" i="3"/>
  <c r="AV46" i="3"/>
  <c r="AV47" i="3"/>
  <c r="AV39" i="4"/>
  <c r="AV38" i="4"/>
  <c r="AV49" i="4" s="1"/>
  <c r="AV37" i="4"/>
  <c r="AV11" i="4"/>
  <c r="AV10" i="4"/>
  <c r="AV50" i="4" l="1"/>
  <c r="AV48" i="4"/>
  <c r="AV46" i="1"/>
  <c r="AV47" i="1"/>
  <c r="AV30" i="1"/>
  <c r="AV37" i="1"/>
  <c r="AV38" i="1"/>
  <c r="AV39" i="1"/>
  <c r="AV40" i="1"/>
  <c r="AV26" i="1"/>
  <c r="AV27" i="1"/>
  <c r="AV28" i="1"/>
  <c r="AV26" i="3"/>
  <c r="AV25" i="3"/>
  <c r="AV24" i="3"/>
  <c r="AV23" i="3"/>
  <c r="AV22" i="3"/>
  <c r="AV21" i="3"/>
  <c r="AV18" i="3"/>
  <c r="AV17" i="3"/>
  <c r="AV16" i="3"/>
  <c r="AV15" i="3"/>
  <c r="AV14" i="3"/>
  <c r="AV13" i="3"/>
  <c r="AV49" i="3" s="1"/>
  <c r="AV12" i="1"/>
  <c r="AV13" i="1"/>
  <c r="AV14" i="1"/>
  <c r="AV15" i="1"/>
  <c r="AV16" i="1"/>
  <c r="AV17" i="1"/>
  <c r="AV18" i="1"/>
  <c r="AV19" i="1"/>
  <c r="AV20" i="1"/>
  <c r="AV21" i="1"/>
  <c r="AV22" i="1"/>
  <c r="AV11" i="1"/>
  <c r="AV55" i="1" l="1"/>
  <c r="AV54" i="1"/>
  <c r="AV50" i="3"/>
  <c r="AV51" i="3" l="1"/>
</calcChain>
</file>

<file path=xl/sharedStrings.xml><?xml version="1.0" encoding="utf-8"?>
<sst xmlns="http://schemas.openxmlformats.org/spreadsheetml/2006/main" count="743" uniqueCount="147">
  <si>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</si>
  <si>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</si>
  <si>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</si>
  <si>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</si>
  <si>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</si>
  <si>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</si>
  <si>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</si>
  <si>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 xml:space="preserve">Всего часов </t>
  </si>
  <si>
    <t>I курс</t>
  </si>
  <si>
    <t>Общеобразовательный цикл</t>
  </si>
  <si>
    <t>обяз. уч.</t>
  </si>
  <si>
    <t>сам. р. с.</t>
  </si>
  <si>
    <t>ПМ. 00</t>
  </si>
  <si>
    <t>Профессиональные модули</t>
  </si>
  <si>
    <t>ПМ.01</t>
  </si>
  <si>
    <t>Э</t>
  </si>
  <si>
    <t>МДК.01.01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</si>
  <si>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</si>
  <si>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</si>
  <si>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</si>
  <si>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</si>
  <si>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</si>
  <si>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</si>
  <si>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УП.02</t>
  </si>
  <si>
    <t>ПП.02</t>
  </si>
  <si>
    <t>ПМ.03</t>
  </si>
  <si>
    <t>МДК.03.01</t>
  </si>
  <si>
    <t>Физическая культура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</si>
  <si>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</si>
  <si>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</si>
  <si>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</si>
  <si>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Всего недель по  2 семестрам</t>
  </si>
  <si>
    <t>ДЗ</t>
  </si>
  <si>
    <t>З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</si>
  <si>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</si>
  <si>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</si>
  <si>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</si>
  <si>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</si>
  <si>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</si>
  <si>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</si>
  <si>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</si>
  <si>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номера календарных недель</t>
  </si>
  <si>
    <t>Порядковые номера  недель учебного года</t>
  </si>
  <si>
    <t>К</t>
  </si>
  <si>
    <t>КР/З/ДЗ/Э</t>
  </si>
  <si>
    <t>КР</t>
  </si>
  <si>
    <t>0/0/1/0</t>
  </si>
  <si>
    <t>1/0/1/0</t>
  </si>
  <si>
    <t>А</t>
  </si>
  <si>
    <t>2</t>
  </si>
  <si>
    <t>ОДБ00</t>
  </si>
  <si>
    <t>ОДБ.01</t>
  </si>
  <si>
    <t>ОДБ.02</t>
  </si>
  <si>
    <t>ОДБ.03</t>
  </si>
  <si>
    <t>ОДБ.04</t>
  </si>
  <si>
    <t>ОДБ.05</t>
  </si>
  <si>
    <t>ОДБ.06</t>
  </si>
  <si>
    <t>ОДБ.08</t>
  </si>
  <si>
    <t>консульт.</t>
  </si>
  <si>
    <t>Иностранный язык</t>
  </si>
  <si>
    <t>История</t>
  </si>
  <si>
    <t>Химия</t>
  </si>
  <si>
    <t>Биология</t>
  </si>
  <si>
    <t>Якутский язык</t>
  </si>
  <si>
    <t>ОДП</t>
  </si>
  <si>
    <t>Профильные дисциплины</t>
  </si>
  <si>
    <t>ОДП.01</t>
  </si>
  <si>
    <t>ОДП.02</t>
  </si>
  <si>
    <t>ОДП.03</t>
  </si>
  <si>
    <t>Математика</t>
  </si>
  <si>
    <t xml:space="preserve">Информатика </t>
  </si>
  <si>
    <t>Физика</t>
  </si>
  <si>
    <t>ПП</t>
  </si>
  <si>
    <t>Профессиональная подготовка</t>
  </si>
  <si>
    <t>ОП</t>
  </si>
  <si>
    <t>Общепрофессиональный цикл</t>
  </si>
  <si>
    <t>ОП.01</t>
  </si>
  <si>
    <t>ОП.02</t>
  </si>
  <si>
    <t>2/0/0/0</t>
  </si>
  <si>
    <t>ОП.03</t>
  </si>
  <si>
    <t>Безопасность жизнедеятельности</t>
  </si>
  <si>
    <t>1/0/0/1</t>
  </si>
  <si>
    <t>0/0/0/1</t>
  </si>
  <si>
    <t>Г</t>
  </si>
  <si>
    <t>Экология</t>
  </si>
  <si>
    <t>ПОО</t>
  </si>
  <si>
    <t>Предлагаемые ОО</t>
  </si>
  <si>
    <t>Составил:              методист Гоголев И.В.</t>
  </si>
  <si>
    <t>Предлагаемые  ОО</t>
  </si>
  <si>
    <t>ПОО.01</t>
  </si>
  <si>
    <t>Основы психологии</t>
  </si>
  <si>
    <t>УП.01.01</t>
  </si>
  <si>
    <t>ОП.04</t>
  </si>
  <si>
    <t>Основы безопасности жизнедеятельности</t>
  </si>
  <si>
    <t>Основы электротехники</t>
  </si>
  <si>
    <t>ПП.01.01</t>
  </si>
  <si>
    <t>УП.03.01</t>
  </si>
  <si>
    <t xml:space="preserve">ПП.03.01 </t>
  </si>
  <si>
    <t>ПП.03</t>
  </si>
  <si>
    <t>УП.03</t>
  </si>
  <si>
    <t>/А</t>
  </si>
  <si>
    <t>ОДБ</t>
  </si>
  <si>
    <t>Общеобразовательные дисциплины</t>
  </si>
  <si>
    <t>3</t>
  </si>
  <si>
    <t>ОДБ .07</t>
  </si>
  <si>
    <t>Обществознание  (включая экономику и право)</t>
  </si>
  <si>
    <t>ОДБ.09</t>
  </si>
  <si>
    <t>География</t>
  </si>
  <si>
    <t>ОДБ.10</t>
  </si>
  <si>
    <t>ПОО.04</t>
  </si>
  <si>
    <t>ПОО.03</t>
  </si>
  <si>
    <t>Охрана труда</t>
  </si>
  <si>
    <t>ПОО.05</t>
  </si>
  <si>
    <t>ОП.</t>
  </si>
  <si>
    <t>ОП.06</t>
  </si>
  <si>
    <t>ФК.</t>
  </si>
  <si>
    <t>ФК.00</t>
  </si>
  <si>
    <t>Электрогазосварка</t>
  </si>
  <si>
    <t>МДК. 03.01</t>
  </si>
  <si>
    <t>Технология электросварочных и газосварочных работ</t>
  </si>
  <si>
    <t>Основы строительного производства</t>
  </si>
  <si>
    <t>Строительное черчение</t>
  </si>
  <si>
    <t>Материаловедение</t>
  </si>
  <si>
    <t>Монтаж санитарно-технических систем и оборудования</t>
  </si>
  <si>
    <t>0/1/0/0</t>
  </si>
  <si>
    <t>ПОО.02</t>
  </si>
  <si>
    <t>Электротехника</t>
  </si>
  <si>
    <t>Экономика отрасли</t>
  </si>
  <si>
    <t>ОП.05</t>
  </si>
  <si>
    <t>ОП.07</t>
  </si>
  <si>
    <t>Допуски и технические измерения</t>
  </si>
  <si>
    <t>Монтаж систем вентиляции, кондиционирования воздуха, пневмотранспорта и аспирации.</t>
  </si>
  <si>
    <t>0/0/0/0</t>
  </si>
  <si>
    <t>1.1 Календарный график учебного процесса на 2018-2019  год по профессии «Монтажник санитарно-технических, вентиляционных систем и оборудования»</t>
  </si>
  <si>
    <t>1.2. График аттестаций на 2018-2019 год по профессии «Монтажник санитарно-технических, вентиляционных систем и оборудования»</t>
  </si>
  <si>
    <t xml:space="preserve">Русский язык </t>
  </si>
  <si>
    <t>ОДБ.11</t>
  </si>
  <si>
    <t>14/1/6/2</t>
  </si>
  <si>
    <t>1.1 Календарный график учебного процесса на 2019-2020 год по профессии «Монтажник санитарно-технических, вентиляционных систем и оборудования» 2 курс</t>
  </si>
  <si>
    <t>1.2. График аттестаций на 2019-2020 год по профессии «Монтажник санитарно-технических, вентиляционных систем и оборудования» 2 курс</t>
  </si>
  <si>
    <t xml:space="preserve"> Литература</t>
  </si>
  <si>
    <t>Астрономия</t>
  </si>
  <si>
    <t>11/0/6/6</t>
  </si>
  <si>
    <t>1.1 Календарный график учебного процесса на 2020-2021 год по профессии «Монтажник санитарно-технических, вентиляционных систем и оборудования» 3 курс</t>
  </si>
  <si>
    <t>1.2 График аттестаций на 2020-2021 год по профессии «Монтажник санитарно-технических, вентиляционных систем и оборудования» 3 курс</t>
  </si>
  <si>
    <t xml:space="preserve"> Основы предпринимательской деятельности</t>
  </si>
  <si>
    <t>4/1/17/1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</si>
</sst>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5"/>
      <name val="Times New Roman"/>
      <family val="1"/>
      <charset val="204"/>
    </font>
    <font>
      <b/>
      <sz val="10"/>
      <color indexed="1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sz val="10"/>
      <color theme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8">
    <xf numFmtId="0" fontId="0" fillId="0" borderId="0" xfId="0"/>
    <xf numFmtId="49" fontId="2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49" fontId="4" fillId="2" borderId="19" xfId="0" applyNumberFormat="1" applyFont="1" applyFill="1" applyBorder="1" applyAlignment="1">
      <alignment wrapText="1"/>
    </xf>
    <xf numFmtId="49" fontId="2" fillId="2" borderId="14" xfId="0" applyNumberFormat="1" applyFont="1" applyFill="1" applyBorder="1" applyAlignment="1">
      <alignment horizontal="center" vertical="top" textRotation="90" wrapText="1"/>
    </xf>
    <xf numFmtId="49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49" fontId="4" fillId="2" borderId="15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1" fontId="4" fillId="2" borderId="15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 wrapText="1"/>
    </xf>
    <xf numFmtId="1" fontId="5" fillId="2" borderId="15" xfId="0" applyNumberFormat="1" applyFont="1" applyFill="1" applyBorder="1" applyAlignment="1">
      <alignment horizontal="center" wrapText="1"/>
    </xf>
    <xf numFmtId="1" fontId="6" fillId="2" borderId="15" xfId="0" applyNumberFormat="1" applyFont="1" applyFill="1" applyBorder="1" applyAlignment="1">
      <alignment horizontal="center" wrapText="1"/>
    </xf>
    <xf numFmtId="0" fontId="4" fillId="2" borderId="1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1" fontId="4" fillId="2" borderId="17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 wrapText="1"/>
    </xf>
    <xf numFmtId="1" fontId="5" fillId="2" borderId="17" xfId="0" applyNumberFormat="1" applyFont="1" applyFill="1" applyBorder="1" applyAlignment="1">
      <alignment horizontal="center" wrapText="1"/>
    </xf>
    <xf numFmtId="1" fontId="4" fillId="2" borderId="21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 wrapText="1"/>
    </xf>
    <xf numFmtId="0" fontId="0" fillId="2" borderId="0" xfId="0" applyFill="1"/>
    <xf numFmtId="0" fontId="1" fillId="2" borderId="0" xfId="0" applyFont="1" applyFill="1" applyAlignment="1"/>
    <xf numFmtId="0" fontId="0" fillId="2" borderId="0" xfId="0" applyFill="1" applyAlignment="1"/>
    <xf numFmtId="49" fontId="7" fillId="2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1" fontId="4" fillId="2" borderId="15" xfId="0" applyNumberFormat="1" applyFont="1" applyFill="1" applyBorder="1" applyAlignment="1">
      <alignment wrapText="1"/>
    </xf>
    <xf numFmtId="1" fontId="9" fillId="2" borderId="15" xfId="0" applyNumberFormat="1" applyFont="1" applyFill="1" applyBorder="1" applyAlignment="1">
      <alignment horizontal="center" wrapText="1"/>
    </xf>
    <xf numFmtId="1" fontId="10" fillId="2" borderId="15" xfId="0" applyNumberFormat="1" applyFont="1" applyFill="1" applyBorder="1" applyAlignment="1">
      <alignment horizontal="center" wrapText="1"/>
    </xf>
    <xf numFmtId="1" fontId="11" fillId="2" borderId="15" xfId="0" applyNumberFormat="1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/>
    <xf numFmtId="0" fontId="13" fillId="0" borderId="6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4" fillId="2" borderId="21" xfId="0" applyFont="1" applyFill="1" applyBorder="1" applyAlignment="1">
      <alignment vertical="top" wrapText="1"/>
    </xf>
    <xf numFmtId="1" fontId="15" fillId="2" borderId="15" xfId="0" applyNumberFormat="1" applyFont="1" applyFill="1" applyBorder="1" applyAlignment="1">
      <alignment horizontal="center" wrapText="1"/>
    </xf>
    <xf numFmtId="1" fontId="15" fillId="2" borderId="17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" fontId="4" fillId="2" borderId="24" xfId="0" applyNumberFormat="1" applyFont="1" applyFill="1" applyBorder="1" applyAlignment="1">
      <alignment horizontal="center"/>
    </xf>
    <xf numFmtId="1" fontId="0" fillId="0" borderId="0" xfId="0" applyNumberFormat="1"/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1" fontId="16" fillId="2" borderId="15" xfId="0" applyNumberFormat="1" applyFont="1" applyFill="1" applyBorder="1" applyAlignment="1">
      <alignment horizontal="center" wrapText="1"/>
    </xf>
    <xf numFmtId="1" fontId="2" fillId="2" borderId="15" xfId="0" applyNumberFormat="1" applyFont="1" applyFill="1" applyBorder="1" applyAlignment="1">
      <alignment horizontal="center" wrapText="1"/>
    </xf>
    <xf numFmtId="1" fontId="2" fillId="2" borderId="21" xfId="0" applyNumberFormat="1" applyFont="1" applyFill="1" applyBorder="1" applyAlignment="1">
      <alignment horizontal="center" wrapText="1"/>
    </xf>
    <xf numFmtId="1" fontId="17" fillId="2" borderId="15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1" fontId="4" fillId="2" borderId="19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distributed"/>
    </xf>
    <xf numFmtId="0" fontId="4" fillId="2" borderId="11" xfId="0" applyFont="1" applyFill="1" applyBorder="1" applyAlignment="1">
      <alignment horizontal="left" vertical="distributed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distributed"/>
    </xf>
    <xf numFmtId="1" fontId="4" fillId="2" borderId="2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49" fontId="2" fillId="2" borderId="21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top" textRotation="90" wrapText="1"/>
    </xf>
    <xf numFmtId="0" fontId="2" fillId="2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distributed"/>
    </xf>
    <xf numFmtId="1" fontId="4" fillId="2" borderId="19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1" fontId="4" fillId="2" borderId="15" xfId="0" applyNumberFormat="1" applyFont="1" applyFill="1" applyBorder="1" applyAlignment="1">
      <alignment horizontal="center" vertical="center" wrapText="1"/>
    </xf>
    <xf numFmtId="1" fontId="19" fillId="2" borderId="15" xfId="0" applyNumberFormat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distributed"/>
    </xf>
    <xf numFmtId="0" fontId="13" fillId="0" borderId="0" xfId="0" applyFont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distributed"/>
    </xf>
    <xf numFmtId="0" fontId="4" fillId="2" borderId="31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/>
    </xf>
    <xf numFmtId="1" fontId="4" fillId="2" borderId="3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31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 wrapText="1"/>
    </xf>
    <xf numFmtId="1" fontId="4" fillId="2" borderId="3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1" fontId="4" fillId="2" borderId="37" xfId="0" applyNumberFormat="1" applyFont="1" applyFill="1" applyBorder="1" applyAlignment="1">
      <alignment wrapText="1"/>
    </xf>
    <xf numFmtId="0" fontId="4" fillId="2" borderId="38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1" fontId="4" fillId="2" borderId="34" xfId="0" applyNumberFormat="1" applyFont="1" applyFill="1" applyBorder="1" applyAlignment="1">
      <alignment horizontal="center"/>
    </xf>
    <xf numFmtId="1" fontId="4" fillId="2" borderId="36" xfId="0" applyNumberFormat="1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1" fontId="4" fillId="2" borderId="31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left" vertical="center" wrapText="1"/>
    </xf>
    <xf numFmtId="0" fontId="20" fillId="0" borderId="2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1" fontId="20" fillId="0" borderId="21" xfId="0" applyNumberFormat="1" applyFont="1" applyBorder="1" applyAlignment="1">
      <alignment horizontal="center"/>
    </xf>
    <xf numFmtId="49" fontId="2" fillId="2" borderId="15" xfId="0" applyNumberFormat="1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 wrapText="1"/>
    </xf>
    <xf numFmtId="1" fontId="4" fillId="2" borderId="35" xfId="0" applyNumberFormat="1" applyFont="1" applyFill="1" applyBorder="1" applyAlignment="1">
      <alignment horizontal="center" wrapText="1"/>
    </xf>
    <xf numFmtId="1" fontId="4" fillId="2" borderId="40" xfId="0" applyNumberFormat="1" applyFont="1" applyFill="1" applyBorder="1" applyAlignment="1">
      <alignment horizontal="center" wrapText="1"/>
    </xf>
    <xf numFmtId="1" fontId="4" fillId="2" borderId="41" xfId="0" applyNumberFormat="1" applyFont="1" applyFill="1" applyBorder="1" applyAlignment="1">
      <alignment horizontal="center"/>
    </xf>
    <xf numFmtId="1" fontId="4" fillId="2" borderId="37" xfId="0" applyNumberFormat="1" applyFont="1" applyFill="1" applyBorder="1" applyAlignment="1">
      <alignment horizontal="center"/>
    </xf>
    <xf numFmtId="1" fontId="4" fillId="2" borderId="37" xfId="0" applyNumberFormat="1" applyFont="1" applyFill="1" applyBorder="1" applyAlignment="1">
      <alignment horizontal="center" wrapText="1"/>
    </xf>
    <xf numFmtId="1" fontId="4" fillId="2" borderId="42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vertical="distributed"/>
    </xf>
    <xf numFmtId="0" fontId="4" fillId="2" borderId="32" xfId="0" applyFont="1" applyFill="1" applyBorder="1" applyAlignment="1">
      <alignment vertical="distributed"/>
    </xf>
    <xf numFmtId="0" fontId="4" fillId="2" borderId="15" xfId="0" applyNumberFormat="1" applyFont="1" applyFill="1" applyBorder="1" applyAlignment="1">
      <alignment horizontal="center" wrapText="1"/>
    </xf>
    <xf numFmtId="0" fontId="20" fillId="0" borderId="21" xfId="0" applyFont="1" applyBorder="1"/>
    <xf numFmtId="0" fontId="20" fillId="0" borderId="2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/>
    </xf>
    <xf numFmtId="0" fontId="4" fillId="2" borderId="31" xfId="0" applyFont="1" applyFill="1" applyBorder="1" applyAlignment="1">
      <alignment horizontal="left" vertical="distributed"/>
    </xf>
    <xf numFmtId="0" fontId="2" fillId="2" borderId="31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wrapText="1"/>
    </xf>
    <xf numFmtId="0" fontId="0" fillId="0" borderId="31" xfId="0" applyBorder="1"/>
    <xf numFmtId="0" fontId="18" fillId="0" borderId="0" xfId="0" applyFont="1"/>
    <xf numFmtId="0" fontId="18" fillId="0" borderId="15" xfId="0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vertical="top" wrapText="1"/>
    </xf>
    <xf numFmtId="0" fontId="4" fillId="2" borderId="31" xfId="0" applyFont="1" applyFill="1" applyBorder="1" applyAlignment="1">
      <alignment vertical="top" wrapText="1"/>
    </xf>
    <xf numFmtId="1" fontId="4" fillId="2" borderId="0" xfId="0" applyNumberFormat="1" applyFont="1" applyFill="1" applyBorder="1" applyAlignment="1">
      <alignment horizontal="center" wrapText="1"/>
    </xf>
    <xf numFmtId="1" fontId="4" fillId="2" borderId="43" xfId="0" applyNumberFormat="1" applyFont="1" applyFill="1" applyBorder="1" applyAlignment="1">
      <alignment horizontal="center" wrapText="1"/>
    </xf>
    <xf numFmtId="0" fontId="18" fillId="0" borderId="24" xfId="0" applyFont="1" applyBorder="1" applyAlignment="1">
      <alignment horizontal="center" vertical="center"/>
    </xf>
    <xf numFmtId="0" fontId="21" fillId="0" borderId="0" xfId="0" applyFont="1"/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4" fillId="2" borderId="31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left" vertical="center" wrapText="1"/>
    </xf>
    <xf numFmtId="1" fontId="2" fillId="2" borderId="17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4" fillId="2" borderId="31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distributed"/>
    </xf>
    <xf numFmtId="0" fontId="4" fillId="2" borderId="3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left" vertical="distributed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left" vertical="distributed"/>
    </xf>
    <xf numFmtId="0" fontId="4" fillId="2" borderId="48" xfId="0" applyFont="1" applyFill="1" applyBorder="1" applyAlignment="1">
      <alignment horizont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left" vertical="distributed"/>
    </xf>
    <xf numFmtId="0" fontId="2" fillId="2" borderId="15" xfId="0" applyFont="1" applyFill="1" applyBorder="1" applyAlignment="1">
      <alignment horizontal="center"/>
    </xf>
    <xf numFmtId="1" fontId="22" fillId="2" borderId="15" xfId="0" applyNumberFormat="1" applyFont="1" applyFill="1" applyBorder="1" applyAlignment="1">
      <alignment horizontal="center"/>
    </xf>
    <xf numFmtId="1" fontId="4" fillId="2" borderId="53" xfId="0" applyNumberFormat="1" applyFont="1" applyFill="1" applyBorder="1" applyAlignment="1">
      <alignment horizontal="center" wrapText="1"/>
    </xf>
    <xf numFmtId="1" fontId="4" fillId="2" borderId="40" xfId="0" applyNumberFormat="1" applyFont="1" applyFill="1" applyBorder="1" applyAlignment="1">
      <alignment horizontal="center"/>
    </xf>
    <xf numFmtId="1" fontId="4" fillId="2" borderId="54" xfId="0" applyNumberFormat="1" applyFont="1" applyFill="1" applyBorder="1" applyAlignment="1">
      <alignment horizontal="center"/>
    </xf>
    <xf numFmtId="0" fontId="0" fillId="0" borderId="42" xfId="0" applyBorder="1"/>
    <xf numFmtId="1" fontId="5" fillId="2" borderId="21" xfId="0" applyNumberFormat="1" applyFont="1" applyFill="1" applyBorder="1" applyAlignment="1">
      <alignment horizontal="center" wrapText="1"/>
    </xf>
    <xf numFmtId="1" fontId="16" fillId="2" borderId="15" xfId="0" applyNumberFormat="1" applyFont="1" applyFill="1" applyBorder="1" applyAlignment="1">
      <alignment horizontal="center"/>
    </xf>
    <xf numFmtId="1" fontId="23" fillId="2" borderId="15" xfId="0" applyNumberFormat="1" applyFont="1" applyFill="1" applyBorder="1" applyAlignment="1">
      <alignment horizontal="center" wrapText="1"/>
    </xf>
    <xf numFmtId="1" fontId="24" fillId="2" borderId="15" xfId="0" applyNumberFormat="1" applyFont="1" applyFill="1" applyBorder="1" applyAlignment="1">
      <alignment horizontal="center" wrapText="1"/>
    </xf>
    <xf numFmtId="0" fontId="4" fillId="2" borderId="5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/>
    </xf>
    <xf numFmtId="49" fontId="16" fillId="2" borderId="15" xfId="0" applyNumberFormat="1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distributed"/>
    </xf>
    <xf numFmtId="0" fontId="4" fillId="2" borderId="19" xfId="0" applyFont="1" applyFill="1" applyBorder="1" applyAlignment="1">
      <alignment horizontal="left" vertical="distributed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distributed"/>
    </xf>
    <xf numFmtId="0" fontId="2" fillId="2" borderId="3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distributed"/>
    </xf>
    <xf numFmtId="0" fontId="4" fillId="2" borderId="11" xfId="0" applyFont="1" applyFill="1" applyBorder="1" applyAlignment="1">
      <alignment horizontal="center" vertical="distributed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 textRotation="90" wrapText="1"/>
    </xf>
    <xf numFmtId="49" fontId="4" fillId="2" borderId="11" xfId="0" applyNumberFormat="1" applyFont="1" applyFill="1" applyBorder="1" applyAlignment="1">
      <alignment horizontal="center" vertical="center" textRotation="90" wrapText="1"/>
    </xf>
    <xf numFmtId="49" fontId="2" fillId="2" borderId="4" xfId="0" applyNumberFormat="1" applyFont="1" applyFill="1" applyBorder="1" applyAlignment="1">
      <alignment horizontal="center" textRotation="90" wrapText="1"/>
    </xf>
    <xf numFmtId="49" fontId="2" fillId="2" borderId="12" xfId="0" applyNumberFormat="1" applyFont="1" applyFill="1" applyBorder="1" applyAlignment="1">
      <alignment horizontal="center" textRotation="90" wrapText="1"/>
    </xf>
    <xf numFmtId="49" fontId="2" fillId="2" borderId="20" xfId="0" applyNumberFormat="1" applyFont="1" applyFill="1" applyBorder="1" applyAlignment="1">
      <alignment horizontal="center" textRotation="90" wrapText="1"/>
    </xf>
    <xf numFmtId="49" fontId="2" fillId="2" borderId="3" xfId="0" applyNumberFormat="1" applyFont="1" applyFill="1" applyBorder="1" applyAlignment="1">
      <alignment horizontal="center" textRotation="90"/>
    </xf>
    <xf numFmtId="49" fontId="2" fillId="2" borderId="19" xfId="0" applyNumberFormat="1" applyFont="1" applyFill="1" applyBorder="1" applyAlignment="1">
      <alignment horizontal="center" textRotation="90"/>
    </xf>
    <xf numFmtId="49" fontId="2" fillId="2" borderId="3" xfId="0" applyNumberFormat="1" applyFont="1" applyFill="1" applyBorder="1" applyAlignment="1">
      <alignment horizontal="center" textRotation="90" wrapText="1"/>
    </xf>
    <xf numFmtId="49" fontId="2" fillId="2" borderId="11" xfId="0" applyNumberFormat="1" applyFont="1" applyFill="1" applyBorder="1" applyAlignment="1">
      <alignment horizontal="center" textRotation="90" wrapText="1"/>
    </xf>
    <xf numFmtId="49" fontId="2" fillId="2" borderId="17" xfId="0" applyNumberFormat="1" applyFont="1" applyFill="1" applyBorder="1" applyAlignment="1">
      <alignment horizontal="center" textRotation="90" wrapText="1"/>
    </xf>
    <xf numFmtId="49" fontId="2" fillId="2" borderId="15" xfId="0" applyNumberFormat="1" applyFont="1" applyFill="1" applyBorder="1" applyAlignment="1">
      <alignment horizontal="center" textRotation="90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49" fontId="4" fillId="2" borderId="18" xfId="0" applyNumberFormat="1" applyFont="1" applyFill="1" applyBorder="1" applyAlignment="1">
      <alignment horizontal="center" wrapText="1"/>
    </xf>
    <xf numFmtId="49" fontId="4" fillId="2" borderId="11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2" fillId="0" borderId="25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0" fontId="13" fillId="0" borderId="22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textRotation="90" wrapText="1"/>
    </xf>
    <xf numFmtId="49" fontId="2" fillId="2" borderId="10" xfId="0" applyNumberFormat="1" applyFont="1" applyFill="1" applyBorder="1" applyAlignment="1">
      <alignment horizontal="center" textRotation="90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4" fillId="2" borderId="47" xfId="0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left" vertical="distributed"/>
    </xf>
    <xf numFmtId="0" fontId="4" fillId="2" borderId="33" xfId="0" applyFont="1" applyFill="1" applyBorder="1" applyAlignment="1">
      <alignment horizontal="left" vertical="distributed"/>
    </xf>
    <xf numFmtId="49" fontId="2" fillId="2" borderId="22" xfId="0" applyNumberFormat="1" applyFont="1" applyFill="1" applyBorder="1" applyAlignment="1">
      <alignment horizontal="center" vertical="top" wrapText="1"/>
    </xf>
    <xf numFmtId="49" fontId="2" fillId="2" borderId="23" xfId="0" applyNumberFormat="1" applyFont="1" applyFill="1" applyBorder="1" applyAlignment="1">
      <alignment horizontal="center" vertical="top" wrapText="1"/>
    </xf>
    <xf numFmtId="49" fontId="2" fillId="2" borderId="24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distributed"/>
    </xf>
    <xf numFmtId="0" fontId="4" fillId="2" borderId="10" xfId="0" applyFont="1" applyFill="1" applyBorder="1" applyAlignment="1">
      <alignment horizontal="left" vertical="distributed"/>
    </xf>
    <xf numFmtId="0" fontId="4" fillId="2" borderId="4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49" fontId="2" fillId="2" borderId="23" xfId="0" applyNumberFormat="1" applyFont="1" applyFill="1" applyBorder="1" applyAlignment="1">
      <alignment horizontal="center" wrapText="1"/>
    </xf>
    <xf numFmtId="49" fontId="2" fillId="2" borderId="24" xfId="0" applyNumberFormat="1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left" vertical="distributed"/>
    </xf>
    <xf numFmtId="0" fontId="4" fillId="2" borderId="48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distributed" wrapText="1"/>
    </xf>
    <xf numFmtId="0" fontId="2" fillId="2" borderId="33" xfId="0" applyFont="1" applyFill="1" applyBorder="1" applyAlignment="1">
      <alignment horizontal="center" vertical="distributed" wrapText="1"/>
    </xf>
    <xf numFmtId="0" fontId="13" fillId="0" borderId="0" xfId="0" applyFont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left" vertical="distributed"/>
    </xf>
    <xf numFmtId="0" fontId="4" fillId="2" borderId="46" xfId="0" applyFont="1" applyFill="1" applyBorder="1" applyAlignment="1">
      <alignment horizontal="left" vertical="distributed"/>
    </xf>
    <xf numFmtId="0" fontId="4" fillId="2" borderId="47" xfId="0" applyFont="1" applyFill="1" applyBorder="1" applyAlignment="1">
      <alignment horizontal="left" vertical="distributed"/>
    </xf>
    <xf numFmtId="0" fontId="4" fillId="2" borderId="5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56"/>
  <sheetViews>
    <sheetView topLeftCell="G34" zoomScale="90" zoomScaleNormal="90" workbookViewId="0">
      <selection activeCell="AJ89" sqref="AJ89"/>
    </sheetView>
  </sheetViews>
  <sheetFormatPr defaultRowHeight="14.4" x14ac:dyDescent="0.3"/>
  <cols>
    <col min="1" max="1" width="4" customWidth="1"/>
    <col min="2" max="2" width="10.109375" customWidth="1"/>
    <col min="3" max="3" width="45.33203125" customWidth="1"/>
    <col min="4" max="4" width="11.88671875" customWidth="1"/>
    <col min="5" max="5" width="3.88671875" customWidth="1"/>
    <col min="6" max="47" width="3.6640625" customWidth="1"/>
    <col min="48" max="48" width="10.6640625" customWidth="1"/>
  </cols>
  <sheetData>
    <row r="1" spans="1:78" ht="15" thickBot="1" x14ac:dyDescent="0.35">
      <c r="A1" s="273" t="s">
        <v>133</v>
      </c>
      <c r="B1" s="273"/>
      <c r="C1" s="273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1"/>
      <c r="AO1" s="1"/>
      <c r="AP1" s="1"/>
      <c r="AQ1" s="2"/>
      <c r="AR1" s="2"/>
      <c r="AS1" s="2"/>
      <c r="AT1" s="2"/>
      <c r="AU1" s="2"/>
      <c r="AV1" s="2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  <c r="BZ1" s="4"/>
    </row>
    <row r="2" spans="1:78" ht="15.75" customHeight="1" thickTop="1" thickBot="1" x14ac:dyDescent="0.35">
      <c r="A2" s="275" t="s">
        <v>0</v>
      </c>
      <c r="B2" s="244" t="s">
        <v>1</v>
      </c>
      <c r="C2" s="248" t="s">
        <v>2</v>
      </c>
      <c r="D2" s="239" t="s">
        <v>3</v>
      </c>
      <c r="E2" s="236" t="s">
        <v>4</v>
      </c>
      <c r="F2" s="236"/>
      <c r="G2" s="236"/>
      <c r="H2" s="236"/>
      <c r="I2" s="266" t="s">
        <v>5</v>
      </c>
      <c r="J2" s="267"/>
      <c r="K2" s="267"/>
      <c r="L2" s="268"/>
      <c r="M2" s="269" t="s">
        <v>6</v>
      </c>
      <c r="N2" s="270"/>
      <c r="O2" s="270"/>
      <c r="P2" s="270"/>
      <c r="Q2" s="271"/>
      <c r="R2" s="272" t="s">
        <v>34</v>
      </c>
      <c r="S2" s="260"/>
      <c r="T2" s="260"/>
      <c r="U2" s="261"/>
      <c r="V2" s="259" t="s">
        <v>35</v>
      </c>
      <c r="W2" s="260"/>
      <c r="X2" s="260"/>
      <c r="Y2" s="260"/>
      <c r="Z2" s="261"/>
      <c r="AA2" s="259" t="s">
        <v>36</v>
      </c>
      <c r="AB2" s="260"/>
      <c r="AC2" s="260"/>
      <c r="AD2" s="261"/>
      <c r="AE2" s="259" t="s">
        <v>37</v>
      </c>
      <c r="AF2" s="260"/>
      <c r="AG2" s="260"/>
      <c r="AH2" s="261"/>
      <c r="AI2" s="259" t="s">
        <v>38</v>
      </c>
      <c r="AJ2" s="260"/>
      <c r="AK2" s="260"/>
      <c r="AL2" s="260"/>
      <c r="AM2" s="261"/>
      <c r="AN2" s="259" t="s">
        <v>39</v>
      </c>
      <c r="AO2" s="262"/>
      <c r="AP2" s="262"/>
      <c r="AQ2" s="263"/>
      <c r="AR2" s="259" t="s">
        <v>40</v>
      </c>
      <c r="AS2" s="260"/>
      <c r="AT2" s="260"/>
      <c r="AU2" s="261"/>
      <c r="AV2" s="264" t="s">
        <v>7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4"/>
      <c r="BY2" s="4"/>
      <c r="BZ2" s="4"/>
    </row>
    <row r="3" spans="1:78" ht="15.6" thickTop="1" thickBot="1" x14ac:dyDescent="0.35">
      <c r="A3" s="276"/>
      <c r="B3" s="245"/>
      <c r="C3" s="249"/>
      <c r="D3" s="240"/>
      <c r="E3" s="34">
        <v>3</v>
      </c>
      <c r="F3" s="34">
        <v>10</v>
      </c>
      <c r="G3" s="34">
        <v>17</v>
      </c>
      <c r="H3" s="34">
        <v>24</v>
      </c>
      <c r="I3" s="34">
        <v>1</v>
      </c>
      <c r="J3" s="34">
        <v>8</v>
      </c>
      <c r="K3" s="34">
        <v>15</v>
      </c>
      <c r="L3" s="35">
        <v>22</v>
      </c>
      <c r="M3" s="35">
        <v>29</v>
      </c>
      <c r="N3" s="35">
        <v>5</v>
      </c>
      <c r="O3" s="35">
        <v>12</v>
      </c>
      <c r="P3" s="35">
        <v>19</v>
      </c>
      <c r="Q3" s="34">
        <v>26</v>
      </c>
      <c r="R3" s="34">
        <v>3</v>
      </c>
      <c r="S3" s="34">
        <v>10</v>
      </c>
      <c r="T3" s="34">
        <v>17</v>
      </c>
      <c r="U3" s="34">
        <v>24</v>
      </c>
      <c r="V3" s="36">
        <v>31</v>
      </c>
      <c r="W3" s="34">
        <v>7</v>
      </c>
      <c r="X3" s="34">
        <v>14</v>
      </c>
      <c r="Y3" s="34">
        <v>21</v>
      </c>
      <c r="Z3" s="34">
        <v>28</v>
      </c>
      <c r="AA3" s="34">
        <v>4</v>
      </c>
      <c r="AB3" s="34">
        <v>11</v>
      </c>
      <c r="AC3" s="34">
        <v>18</v>
      </c>
      <c r="AD3" s="34">
        <v>25</v>
      </c>
      <c r="AE3" s="34">
        <v>4</v>
      </c>
      <c r="AF3" s="34">
        <v>11</v>
      </c>
      <c r="AG3" s="34">
        <v>18</v>
      </c>
      <c r="AH3" s="34">
        <v>25</v>
      </c>
      <c r="AI3" s="34">
        <v>1</v>
      </c>
      <c r="AJ3" s="34">
        <v>8</v>
      </c>
      <c r="AK3" s="34">
        <v>15</v>
      </c>
      <c r="AL3" s="34">
        <v>22</v>
      </c>
      <c r="AM3" s="34">
        <v>29</v>
      </c>
      <c r="AN3" s="34">
        <v>6</v>
      </c>
      <c r="AO3" s="34">
        <v>13</v>
      </c>
      <c r="AP3" s="34">
        <v>20</v>
      </c>
      <c r="AQ3" s="34">
        <v>27</v>
      </c>
      <c r="AR3" s="34">
        <v>3</v>
      </c>
      <c r="AS3" s="34">
        <v>10</v>
      </c>
      <c r="AT3" s="34">
        <v>17</v>
      </c>
      <c r="AU3" s="34">
        <v>24</v>
      </c>
      <c r="AV3" s="279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4"/>
      <c r="BY3" s="4"/>
      <c r="BZ3" s="4"/>
    </row>
    <row r="4" spans="1:78" ht="16.5" customHeight="1" thickBot="1" x14ac:dyDescent="0.35">
      <c r="A4" s="237"/>
      <c r="B4" s="246"/>
      <c r="C4" s="249"/>
      <c r="D4" s="240"/>
      <c r="E4" s="37">
        <v>8</v>
      </c>
      <c r="F4" s="37">
        <v>15</v>
      </c>
      <c r="G4" s="37">
        <v>22</v>
      </c>
      <c r="H4" s="37">
        <v>29</v>
      </c>
      <c r="I4" s="37">
        <v>6</v>
      </c>
      <c r="J4" s="37">
        <v>13</v>
      </c>
      <c r="K4" s="37">
        <v>20</v>
      </c>
      <c r="L4" s="37">
        <v>27</v>
      </c>
      <c r="M4" s="37">
        <v>3</v>
      </c>
      <c r="N4" s="37">
        <v>10</v>
      </c>
      <c r="O4" s="37">
        <v>17</v>
      </c>
      <c r="P4" s="37">
        <v>24</v>
      </c>
      <c r="Q4" s="37">
        <v>1</v>
      </c>
      <c r="R4" s="37">
        <v>8</v>
      </c>
      <c r="S4" s="37">
        <v>15</v>
      </c>
      <c r="T4" s="37">
        <v>22</v>
      </c>
      <c r="U4" s="37">
        <v>29</v>
      </c>
      <c r="V4" s="48">
        <v>5</v>
      </c>
      <c r="W4" s="37">
        <v>12</v>
      </c>
      <c r="X4" s="37">
        <v>19</v>
      </c>
      <c r="Y4" s="37">
        <v>26</v>
      </c>
      <c r="Z4" s="37">
        <v>2</v>
      </c>
      <c r="AA4" s="37">
        <v>9</v>
      </c>
      <c r="AB4" s="37">
        <v>16</v>
      </c>
      <c r="AC4" s="37">
        <v>23</v>
      </c>
      <c r="AD4" s="37">
        <v>2</v>
      </c>
      <c r="AE4" s="37">
        <v>9</v>
      </c>
      <c r="AF4" s="37">
        <v>16</v>
      </c>
      <c r="AG4" s="37">
        <v>23</v>
      </c>
      <c r="AH4" s="37">
        <v>30</v>
      </c>
      <c r="AI4" s="37">
        <v>6</v>
      </c>
      <c r="AJ4" s="37">
        <v>13</v>
      </c>
      <c r="AK4" s="37">
        <v>20</v>
      </c>
      <c r="AL4" s="37">
        <v>27</v>
      </c>
      <c r="AM4" s="37">
        <v>4</v>
      </c>
      <c r="AN4" s="37">
        <v>11</v>
      </c>
      <c r="AO4" s="37">
        <v>18</v>
      </c>
      <c r="AP4" s="37">
        <v>25</v>
      </c>
      <c r="AQ4" s="37">
        <v>1</v>
      </c>
      <c r="AR4" s="37">
        <v>8</v>
      </c>
      <c r="AS4" s="37">
        <v>15</v>
      </c>
      <c r="AT4" s="37">
        <v>22</v>
      </c>
      <c r="AU4" s="37">
        <v>29</v>
      </c>
      <c r="AV4" s="280"/>
    </row>
    <row r="5" spans="1:78" ht="15.75" customHeight="1" thickTop="1" x14ac:dyDescent="0.3">
      <c r="A5" s="238"/>
      <c r="B5" s="246"/>
      <c r="C5" s="249"/>
      <c r="D5" s="2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258" t="s">
        <v>41</v>
      </c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256"/>
    </row>
    <row r="6" spans="1:78" ht="11.25" customHeight="1" x14ac:dyDescent="0.3">
      <c r="A6" s="238"/>
      <c r="B6" s="246"/>
      <c r="C6" s="249"/>
      <c r="D6" s="240"/>
      <c r="E6" s="38">
        <v>36</v>
      </c>
      <c r="F6" s="38">
        <v>37</v>
      </c>
      <c r="G6" s="38">
        <v>38</v>
      </c>
      <c r="H6" s="38">
        <v>39</v>
      </c>
      <c r="I6" s="38">
        <v>40</v>
      </c>
      <c r="J6" s="38">
        <v>41</v>
      </c>
      <c r="K6" s="38">
        <v>42</v>
      </c>
      <c r="L6" s="38">
        <v>43</v>
      </c>
      <c r="M6" s="38">
        <v>44</v>
      </c>
      <c r="N6" s="38">
        <v>45</v>
      </c>
      <c r="O6" s="38">
        <v>46</v>
      </c>
      <c r="P6" s="38">
        <v>47</v>
      </c>
      <c r="Q6" s="38">
        <v>48</v>
      </c>
      <c r="R6" s="38">
        <v>49</v>
      </c>
      <c r="S6" s="38">
        <v>50</v>
      </c>
      <c r="T6" s="38">
        <v>51</v>
      </c>
      <c r="U6" s="38">
        <v>52</v>
      </c>
      <c r="V6" s="38">
        <v>53</v>
      </c>
      <c r="W6" s="38">
        <v>1</v>
      </c>
      <c r="X6" s="45">
        <v>2</v>
      </c>
      <c r="Y6" s="45">
        <v>3</v>
      </c>
      <c r="Z6" s="45">
        <v>4</v>
      </c>
      <c r="AA6" s="45">
        <v>5</v>
      </c>
      <c r="AB6" s="45">
        <v>6</v>
      </c>
      <c r="AC6" s="45">
        <v>7</v>
      </c>
      <c r="AD6" s="45">
        <v>8</v>
      </c>
      <c r="AE6" s="45">
        <v>9</v>
      </c>
      <c r="AF6" s="45">
        <v>10</v>
      </c>
      <c r="AG6" s="45">
        <v>11</v>
      </c>
      <c r="AH6" s="45">
        <v>12</v>
      </c>
      <c r="AI6" s="45">
        <v>13</v>
      </c>
      <c r="AJ6" s="45">
        <v>14</v>
      </c>
      <c r="AK6" s="45">
        <v>15</v>
      </c>
      <c r="AL6" s="45">
        <v>16</v>
      </c>
      <c r="AM6" s="45">
        <v>17</v>
      </c>
      <c r="AN6" s="45">
        <v>18</v>
      </c>
      <c r="AO6" s="45">
        <v>19</v>
      </c>
      <c r="AP6" s="45">
        <v>20</v>
      </c>
      <c r="AQ6" s="45">
        <v>21</v>
      </c>
      <c r="AR6" s="45">
        <v>22</v>
      </c>
      <c r="AS6" s="45">
        <v>23</v>
      </c>
      <c r="AT6" s="45">
        <v>24</v>
      </c>
      <c r="AU6" s="45">
        <v>25</v>
      </c>
      <c r="AV6" s="256"/>
    </row>
    <row r="7" spans="1:78" ht="27.75" customHeight="1" x14ac:dyDescent="0.3">
      <c r="A7" s="238"/>
      <c r="B7" s="246"/>
      <c r="C7" s="249"/>
      <c r="D7" s="240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38" t="s">
        <v>43</v>
      </c>
      <c r="W7" s="38" t="s">
        <v>43</v>
      </c>
      <c r="X7" s="258" t="s">
        <v>42</v>
      </c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 t="s">
        <v>48</v>
      </c>
      <c r="AV7" s="256"/>
    </row>
    <row r="8" spans="1:78" ht="15" thickBot="1" x14ac:dyDescent="0.35">
      <c r="A8" s="238"/>
      <c r="B8" s="247"/>
      <c r="C8" s="250"/>
      <c r="D8" s="241"/>
      <c r="E8" s="39">
        <v>1</v>
      </c>
      <c r="F8" s="39">
        <v>2</v>
      </c>
      <c r="G8" s="39">
        <v>3</v>
      </c>
      <c r="H8" s="39">
        <v>4</v>
      </c>
      <c r="I8" s="39">
        <v>5</v>
      </c>
      <c r="J8" s="39">
        <v>6</v>
      </c>
      <c r="K8" s="39">
        <v>7</v>
      </c>
      <c r="L8" s="39">
        <v>8</v>
      </c>
      <c r="M8" s="39">
        <v>9</v>
      </c>
      <c r="N8" s="39">
        <v>10</v>
      </c>
      <c r="O8" s="39">
        <v>11</v>
      </c>
      <c r="P8" s="39">
        <v>12</v>
      </c>
      <c r="Q8" s="39">
        <v>13</v>
      </c>
      <c r="R8" s="39">
        <v>14</v>
      </c>
      <c r="S8" s="39">
        <v>15</v>
      </c>
      <c r="T8" s="39">
        <v>16</v>
      </c>
      <c r="U8" s="39">
        <v>17</v>
      </c>
      <c r="V8" s="39">
        <v>18</v>
      </c>
      <c r="W8" s="39">
        <v>19</v>
      </c>
      <c r="X8" s="39">
        <v>20</v>
      </c>
      <c r="Y8" s="39">
        <v>21</v>
      </c>
      <c r="Z8" s="39">
        <v>22</v>
      </c>
      <c r="AA8" s="39">
        <v>23</v>
      </c>
      <c r="AB8" s="39">
        <v>24</v>
      </c>
      <c r="AC8" s="39">
        <v>25</v>
      </c>
      <c r="AD8" s="39">
        <v>26</v>
      </c>
      <c r="AE8" s="39">
        <v>27</v>
      </c>
      <c r="AF8" s="39">
        <v>28</v>
      </c>
      <c r="AG8" s="39">
        <v>29</v>
      </c>
      <c r="AH8" s="39">
        <v>30</v>
      </c>
      <c r="AI8" s="39">
        <v>31</v>
      </c>
      <c r="AJ8" s="39">
        <v>32</v>
      </c>
      <c r="AK8" s="39">
        <v>33</v>
      </c>
      <c r="AL8" s="39">
        <v>34</v>
      </c>
      <c r="AM8" s="39">
        <v>35</v>
      </c>
      <c r="AN8" s="39">
        <v>36</v>
      </c>
      <c r="AO8" s="39">
        <v>37</v>
      </c>
      <c r="AP8" s="39">
        <v>38</v>
      </c>
      <c r="AQ8" s="39">
        <v>39</v>
      </c>
      <c r="AR8" s="39">
        <v>40</v>
      </c>
      <c r="AS8" s="39">
        <v>41</v>
      </c>
      <c r="AT8" s="39">
        <v>42</v>
      </c>
      <c r="AU8" s="39">
        <v>43</v>
      </c>
      <c r="AV8" s="257"/>
    </row>
    <row r="9" spans="1:78" ht="15" thickBot="1" x14ac:dyDescent="0.35">
      <c r="A9" s="238"/>
      <c r="B9" s="83"/>
      <c r="C9" s="82"/>
      <c r="D9" s="7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8">
        <v>8</v>
      </c>
      <c r="M9" s="8">
        <v>9</v>
      </c>
      <c r="N9" s="8">
        <v>10</v>
      </c>
      <c r="O9" s="8">
        <v>11</v>
      </c>
      <c r="P9" s="8">
        <v>12</v>
      </c>
      <c r="Q9" s="8">
        <v>13</v>
      </c>
      <c r="R9" s="8">
        <v>14</v>
      </c>
      <c r="S9" s="8">
        <v>15</v>
      </c>
      <c r="T9" s="8">
        <v>16</v>
      </c>
      <c r="U9" s="8">
        <v>17</v>
      </c>
      <c r="V9" s="8">
        <v>18</v>
      </c>
      <c r="W9" s="8">
        <v>19</v>
      </c>
      <c r="X9" s="8">
        <v>20</v>
      </c>
      <c r="Y9" s="8">
        <v>21</v>
      </c>
      <c r="Z9" s="8">
        <v>22</v>
      </c>
      <c r="AA9" s="8">
        <v>23</v>
      </c>
      <c r="AB9" s="8">
        <v>24</v>
      </c>
      <c r="AC9" s="8">
        <v>25</v>
      </c>
      <c r="AD9" s="8">
        <v>26</v>
      </c>
      <c r="AE9" s="8">
        <v>27</v>
      </c>
      <c r="AF9" s="8">
        <v>28</v>
      </c>
      <c r="AG9" s="8">
        <v>29</v>
      </c>
      <c r="AH9" s="8">
        <v>30</v>
      </c>
      <c r="AI9" s="8">
        <v>31</v>
      </c>
      <c r="AJ9" s="8">
        <v>32</v>
      </c>
      <c r="AK9" s="8">
        <v>33</v>
      </c>
      <c r="AL9" s="8">
        <v>34</v>
      </c>
      <c r="AM9" s="8">
        <v>35</v>
      </c>
      <c r="AN9" s="8">
        <v>36</v>
      </c>
      <c r="AO9" s="8">
        <v>37</v>
      </c>
      <c r="AP9" s="8">
        <v>38</v>
      </c>
      <c r="AQ9" s="8">
        <v>39</v>
      </c>
      <c r="AR9" s="8">
        <v>40</v>
      </c>
      <c r="AS9" s="8">
        <v>41</v>
      </c>
      <c r="AT9" s="8">
        <v>42</v>
      </c>
      <c r="AU9" s="8">
        <v>43</v>
      </c>
      <c r="AV9" s="8"/>
    </row>
    <row r="10" spans="1:78" ht="15.75" customHeight="1" thickBot="1" x14ac:dyDescent="0.35">
      <c r="A10" s="238"/>
      <c r="B10" s="65" t="s">
        <v>50</v>
      </c>
      <c r="C10" s="81" t="s">
        <v>9</v>
      </c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2"/>
      <c r="AS10" s="12"/>
      <c r="AT10" s="12"/>
      <c r="AU10" s="12"/>
      <c r="AV10" s="11"/>
    </row>
    <row r="11" spans="1:78" ht="15.75" customHeight="1" thickBot="1" x14ac:dyDescent="0.35">
      <c r="A11" s="238"/>
      <c r="B11" s="212" t="s">
        <v>51</v>
      </c>
      <c r="C11" s="252" t="s">
        <v>135</v>
      </c>
      <c r="D11" s="9" t="s">
        <v>10</v>
      </c>
      <c r="E11" s="13">
        <v>6</v>
      </c>
      <c r="F11" s="13">
        <v>6</v>
      </c>
      <c r="G11" s="13">
        <v>6</v>
      </c>
      <c r="H11" s="13">
        <v>5</v>
      </c>
      <c r="I11" s="13">
        <v>6</v>
      </c>
      <c r="J11" s="13">
        <v>5</v>
      </c>
      <c r="K11" s="13">
        <v>4</v>
      </c>
      <c r="L11" s="13"/>
      <c r="M11" s="13">
        <v>4</v>
      </c>
      <c r="N11" s="13">
        <v>4</v>
      </c>
      <c r="O11" s="13">
        <v>4</v>
      </c>
      <c r="P11" s="13"/>
      <c r="Q11" s="13">
        <v>4</v>
      </c>
      <c r="R11" s="13">
        <v>4</v>
      </c>
      <c r="S11" s="13"/>
      <c r="T11" s="13">
        <v>4</v>
      </c>
      <c r="U11" s="13">
        <v>4</v>
      </c>
      <c r="V11" s="14"/>
      <c r="W11" s="14"/>
      <c r="X11" s="14">
        <v>4</v>
      </c>
      <c r="Y11" s="14">
        <v>4</v>
      </c>
      <c r="Z11" s="14">
        <v>4</v>
      </c>
      <c r="AA11" s="14"/>
      <c r="AB11" s="14">
        <v>4</v>
      </c>
      <c r="AC11" s="14">
        <v>4</v>
      </c>
      <c r="AD11" s="14">
        <v>4</v>
      </c>
      <c r="AE11" s="14"/>
      <c r="AF11" s="14">
        <v>2</v>
      </c>
      <c r="AG11" s="14">
        <v>2</v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>
        <v>18</v>
      </c>
      <c r="AV11" s="14">
        <f t="shared" ref="AV11:AV52" si="0">SUM(E11:AU11)</f>
        <v>112</v>
      </c>
    </row>
    <row r="12" spans="1:78" ht="15" thickBot="1" x14ac:dyDescent="0.35">
      <c r="A12" s="238"/>
      <c r="B12" s="216"/>
      <c r="C12" s="254"/>
      <c r="D12" s="9" t="s">
        <v>11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  <c r="W12" s="14"/>
      <c r="X12" s="14"/>
      <c r="Y12" s="14"/>
      <c r="Z12" s="14"/>
      <c r="AA12" s="14"/>
      <c r="AB12" s="14"/>
      <c r="AC12" s="14">
        <v>2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>
        <f t="shared" si="0"/>
        <v>2</v>
      </c>
    </row>
    <row r="13" spans="1:78" ht="15" thickBot="1" x14ac:dyDescent="0.35">
      <c r="A13" s="238"/>
      <c r="B13" s="212" t="s">
        <v>53</v>
      </c>
      <c r="C13" s="252" t="s">
        <v>59</v>
      </c>
      <c r="D13" s="9" t="s">
        <v>10</v>
      </c>
      <c r="E13" s="13"/>
      <c r="F13" s="13"/>
      <c r="G13" s="13"/>
      <c r="H13" s="13"/>
      <c r="I13" s="13"/>
      <c r="J13" s="13"/>
      <c r="K13" s="13">
        <v>4</v>
      </c>
      <c r="L13" s="13"/>
      <c r="M13" s="13">
        <v>4</v>
      </c>
      <c r="N13" s="13">
        <v>4</v>
      </c>
      <c r="O13" s="13">
        <v>4</v>
      </c>
      <c r="P13" s="13"/>
      <c r="Q13" s="13">
        <v>4</v>
      </c>
      <c r="R13" s="13"/>
      <c r="S13" s="13"/>
      <c r="T13" s="13"/>
      <c r="U13" s="13"/>
      <c r="V13" s="14"/>
      <c r="W13" s="14"/>
      <c r="X13" s="14">
        <v>2</v>
      </c>
      <c r="Y13" s="14">
        <v>4</v>
      </c>
      <c r="Z13" s="14">
        <v>2</v>
      </c>
      <c r="AA13" s="14"/>
      <c r="AB13" s="14">
        <v>2</v>
      </c>
      <c r="AC13" s="14">
        <v>2</v>
      </c>
      <c r="AD13" s="14">
        <v>2</v>
      </c>
      <c r="AE13" s="14"/>
      <c r="AF13" s="14">
        <v>2</v>
      </c>
      <c r="AG13" s="14">
        <v>1</v>
      </c>
      <c r="AH13" s="14">
        <v>4</v>
      </c>
      <c r="AI13" s="14"/>
      <c r="AJ13" s="14">
        <v>2</v>
      </c>
      <c r="AK13" s="14">
        <v>1</v>
      </c>
      <c r="AL13" s="14">
        <v>1</v>
      </c>
      <c r="AM13" s="14"/>
      <c r="AN13" s="14">
        <v>2</v>
      </c>
      <c r="AO13" s="14">
        <v>4</v>
      </c>
      <c r="AP13" s="14">
        <v>4</v>
      </c>
      <c r="AQ13" s="14"/>
      <c r="AR13" s="14">
        <v>2</v>
      </c>
      <c r="AS13" s="14"/>
      <c r="AT13" s="14"/>
      <c r="AU13" s="14"/>
      <c r="AV13" s="14">
        <f t="shared" si="0"/>
        <v>57</v>
      </c>
    </row>
    <row r="14" spans="1:78" ht="15" thickBot="1" x14ac:dyDescent="0.35">
      <c r="A14" s="238"/>
      <c r="B14" s="216"/>
      <c r="C14" s="254"/>
      <c r="D14" s="9" t="s">
        <v>11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>
        <f t="shared" si="0"/>
        <v>0</v>
      </c>
    </row>
    <row r="15" spans="1:78" ht="15" thickBot="1" x14ac:dyDescent="0.35">
      <c r="A15" s="238"/>
      <c r="B15" s="212" t="s">
        <v>54</v>
      </c>
      <c r="C15" s="224" t="s">
        <v>60</v>
      </c>
      <c r="D15" s="9" t="s">
        <v>10</v>
      </c>
      <c r="E15" s="13">
        <v>4</v>
      </c>
      <c r="F15" s="13">
        <v>4</v>
      </c>
      <c r="G15" s="13">
        <v>4</v>
      </c>
      <c r="H15" s="13">
        <v>4</v>
      </c>
      <c r="I15" s="13">
        <v>4</v>
      </c>
      <c r="J15" s="13">
        <v>4</v>
      </c>
      <c r="K15" s="13">
        <v>4</v>
      </c>
      <c r="L15" s="13"/>
      <c r="M15" s="13">
        <v>5</v>
      </c>
      <c r="N15" s="13"/>
      <c r="O15" s="13">
        <v>2</v>
      </c>
      <c r="P15" s="13"/>
      <c r="Q15" s="13">
        <v>4</v>
      </c>
      <c r="R15" s="13">
        <v>9</v>
      </c>
      <c r="S15" s="13"/>
      <c r="T15" s="13">
        <v>9</v>
      </c>
      <c r="U15" s="13">
        <v>13</v>
      </c>
      <c r="V15" s="14"/>
      <c r="W15" s="14"/>
      <c r="X15" s="14">
        <v>6</v>
      </c>
      <c r="Y15" s="14">
        <v>5</v>
      </c>
      <c r="Z15" s="14">
        <v>8</v>
      </c>
      <c r="AA15" s="14"/>
      <c r="AB15" s="14">
        <v>4</v>
      </c>
      <c r="AC15" s="14">
        <v>8</v>
      </c>
      <c r="AD15" s="14">
        <v>4</v>
      </c>
      <c r="AE15" s="14"/>
      <c r="AF15" s="14">
        <v>8</v>
      </c>
      <c r="AG15" s="14"/>
      <c r="AH15" s="14">
        <v>8</v>
      </c>
      <c r="AI15" s="14"/>
      <c r="AJ15" s="14">
        <v>8</v>
      </c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>
        <f t="shared" si="0"/>
        <v>129</v>
      </c>
    </row>
    <row r="16" spans="1:78" ht="15" thickBot="1" x14ac:dyDescent="0.35">
      <c r="A16" s="238"/>
      <c r="B16" s="213"/>
      <c r="C16" s="251"/>
      <c r="D16" s="9" t="s">
        <v>11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>
        <f t="shared" si="0"/>
        <v>0</v>
      </c>
    </row>
    <row r="17" spans="1:48" ht="15" thickBot="1" x14ac:dyDescent="0.35">
      <c r="A17" s="238"/>
      <c r="B17" s="212" t="s">
        <v>56</v>
      </c>
      <c r="C17" s="224" t="s">
        <v>61</v>
      </c>
      <c r="D17" s="9" t="s">
        <v>10</v>
      </c>
      <c r="E17" s="13">
        <v>2</v>
      </c>
      <c r="F17" s="13">
        <v>4</v>
      </c>
      <c r="G17" s="13">
        <v>4</v>
      </c>
      <c r="H17" s="13">
        <v>4</v>
      </c>
      <c r="I17" s="13">
        <v>4</v>
      </c>
      <c r="J17" s="13">
        <v>4</v>
      </c>
      <c r="K17" s="13">
        <v>4</v>
      </c>
      <c r="L17" s="13"/>
      <c r="M17" s="13">
        <v>2</v>
      </c>
      <c r="N17" s="13">
        <v>2</v>
      </c>
      <c r="O17" s="13">
        <v>2</v>
      </c>
      <c r="P17" s="13"/>
      <c r="Q17" s="13">
        <v>2</v>
      </c>
      <c r="R17" s="13">
        <v>4</v>
      </c>
      <c r="S17" s="13"/>
      <c r="T17" s="13">
        <v>6</v>
      </c>
      <c r="U17" s="13">
        <v>6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>
        <v>5</v>
      </c>
      <c r="AH17" s="14">
        <v>3</v>
      </c>
      <c r="AI17" s="14"/>
      <c r="AJ17" s="14"/>
      <c r="AK17" s="14">
        <v>4</v>
      </c>
      <c r="AL17" s="14">
        <v>4</v>
      </c>
      <c r="AM17" s="14"/>
      <c r="AN17" s="14">
        <v>4</v>
      </c>
      <c r="AO17" s="14">
        <v>5</v>
      </c>
      <c r="AP17" s="14">
        <v>9</v>
      </c>
      <c r="AQ17" s="14"/>
      <c r="AR17" s="14">
        <v>3</v>
      </c>
      <c r="AS17" s="14">
        <v>15</v>
      </c>
      <c r="AT17" s="14">
        <v>12</v>
      </c>
      <c r="AU17" s="14"/>
      <c r="AV17" s="14">
        <f t="shared" si="0"/>
        <v>114</v>
      </c>
    </row>
    <row r="18" spans="1:48" ht="15" thickBot="1" x14ac:dyDescent="0.35">
      <c r="A18" s="238"/>
      <c r="B18" s="213"/>
      <c r="C18" s="251"/>
      <c r="D18" s="9" t="s">
        <v>11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95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>
        <f t="shared" si="0"/>
        <v>0</v>
      </c>
    </row>
    <row r="19" spans="1:48" ht="15" thickBot="1" x14ac:dyDescent="0.35">
      <c r="A19" s="238"/>
      <c r="B19" s="212" t="s">
        <v>57</v>
      </c>
      <c r="C19" s="252" t="s">
        <v>62</v>
      </c>
      <c r="D19" s="9" t="s">
        <v>10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>
        <v>4</v>
      </c>
      <c r="AK19" s="14">
        <v>4</v>
      </c>
      <c r="AL19" s="14">
        <v>4</v>
      </c>
      <c r="AM19" s="14"/>
      <c r="AN19" s="14">
        <v>4</v>
      </c>
      <c r="AO19" s="14">
        <v>4</v>
      </c>
      <c r="AP19" s="14">
        <v>4</v>
      </c>
      <c r="AQ19" s="14"/>
      <c r="AR19" s="14">
        <v>4</v>
      </c>
      <c r="AS19" s="14">
        <v>4</v>
      </c>
      <c r="AT19" s="14">
        <v>4</v>
      </c>
      <c r="AU19" s="14"/>
      <c r="AV19" s="14">
        <f t="shared" si="0"/>
        <v>36</v>
      </c>
    </row>
    <row r="20" spans="1:48" ht="15" thickBot="1" x14ac:dyDescent="0.35">
      <c r="A20" s="238"/>
      <c r="B20" s="213"/>
      <c r="C20" s="253"/>
      <c r="D20" s="9" t="s">
        <v>11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>
        <f t="shared" si="0"/>
        <v>0</v>
      </c>
    </row>
    <row r="21" spans="1:48" ht="15" thickBot="1" x14ac:dyDescent="0.35">
      <c r="A21" s="238"/>
      <c r="B21" s="212" t="s">
        <v>136</v>
      </c>
      <c r="C21" s="214" t="s">
        <v>27</v>
      </c>
      <c r="D21" s="9" t="s">
        <v>10</v>
      </c>
      <c r="E21" s="13">
        <v>4</v>
      </c>
      <c r="F21" s="13">
        <v>4</v>
      </c>
      <c r="G21" s="13">
        <v>4</v>
      </c>
      <c r="H21" s="13">
        <v>4</v>
      </c>
      <c r="I21" s="13">
        <v>4</v>
      </c>
      <c r="J21" s="13">
        <v>4</v>
      </c>
      <c r="K21" s="13">
        <v>4</v>
      </c>
      <c r="L21" s="13"/>
      <c r="M21" s="13">
        <v>4</v>
      </c>
      <c r="N21" s="13">
        <v>2</v>
      </c>
      <c r="O21" s="13">
        <v>2</v>
      </c>
      <c r="P21" s="13"/>
      <c r="Q21" s="13">
        <v>2</v>
      </c>
      <c r="R21" s="13">
        <v>2</v>
      </c>
      <c r="S21" s="13"/>
      <c r="T21" s="13">
        <v>2</v>
      </c>
      <c r="U21" s="13">
        <v>2</v>
      </c>
      <c r="V21" s="14"/>
      <c r="W21" s="14"/>
      <c r="X21" s="14">
        <v>4</v>
      </c>
      <c r="Y21" s="14">
        <v>4</v>
      </c>
      <c r="Z21" s="14">
        <v>4</v>
      </c>
      <c r="AA21" s="14"/>
      <c r="AB21" s="14">
        <v>4</v>
      </c>
      <c r="AC21" s="14">
        <v>4</v>
      </c>
      <c r="AD21" s="14">
        <v>4</v>
      </c>
      <c r="AE21" s="14"/>
      <c r="AF21" s="14">
        <v>4</v>
      </c>
      <c r="AG21" s="14">
        <v>4</v>
      </c>
      <c r="AH21" s="14">
        <v>4</v>
      </c>
      <c r="AI21" s="14"/>
      <c r="AJ21" s="14">
        <v>4</v>
      </c>
      <c r="AK21" s="14">
        <v>3</v>
      </c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>
        <f t="shared" si="0"/>
        <v>87</v>
      </c>
    </row>
    <row r="22" spans="1:48" ht="15" thickBot="1" x14ac:dyDescent="0.35">
      <c r="A22" s="238"/>
      <c r="B22" s="213"/>
      <c r="C22" s="215"/>
      <c r="D22" s="9" t="s">
        <v>11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>
        <f t="shared" si="0"/>
        <v>0</v>
      </c>
    </row>
    <row r="23" spans="1:48" ht="15" thickBot="1" x14ac:dyDescent="0.35">
      <c r="A23" s="238"/>
      <c r="B23" s="73" t="s">
        <v>64</v>
      </c>
      <c r="C23" s="74" t="s">
        <v>65</v>
      </c>
      <c r="D23" s="29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8"/>
      <c r="AV23" s="63"/>
    </row>
    <row r="24" spans="1:48" ht="15" thickBot="1" x14ac:dyDescent="0.35">
      <c r="A24" s="277"/>
      <c r="B24" s="212" t="s">
        <v>66</v>
      </c>
      <c r="C24" s="214" t="s">
        <v>69</v>
      </c>
      <c r="D24" s="9" t="s">
        <v>10</v>
      </c>
      <c r="E24" s="22">
        <v>8</v>
      </c>
      <c r="F24" s="22">
        <v>8</v>
      </c>
      <c r="G24" s="22">
        <v>8</v>
      </c>
      <c r="H24" s="22">
        <v>7</v>
      </c>
      <c r="I24" s="22">
        <v>8</v>
      </c>
      <c r="J24" s="22">
        <v>9</v>
      </c>
      <c r="K24" s="22">
        <v>6</v>
      </c>
      <c r="L24" s="22"/>
      <c r="M24" s="22">
        <v>7</v>
      </c>
      <c r="N24" s="22">
        <v>18</v>
      </c>
      <c r="O24" s="22">
        <v>18</v>
      </c>
      <c r="P24" s="22"/>
      <c r="Q24" s="22">
        <v>11</v>
      </c>
      <c r="R24" s="22">
        <v>11</v>
      </c>
      <c r="S24" s="22"/>
      <c r="T24" s="22"/>
      <c r="U24" s="22"/>
      <c r="V24" s="22"/>
      <c r="W24" s="22"/>
      <c r="X24" s="75">
        <v>2</v>
      </c>
      <c r="Y24" s="75">
        <v>2</v>
      </c>
      <c r="Z24" s="75">
        <v>2</v>
      </c>
      <c r="AA24" s="75"/>
      <c r="AB24" s="75">
        <v>2</v>
      </c>
      <c r="AC24" s="75">
        <v>2</v>
      </c>
      <c r="AD24" s="75">
        <v>2</v>
      </c>
      <c r="AE24" s="75"/>
      <c r="AF24" s="75">
        <v>2</v>
      </c>
      <c r="AG24" s="75">
        <v>2</v>
      </c>
      <c r="AH24" s="75">
        <v>2</v>
      </c>
      <c r="AI24" s="75"/>
      <c r="AJ24" s="75">
        <v>2</v>
      </c>
      <c r="AK24" s="75">
        <v>2</v>
      </c>
      <c r="AL24" s="75">
        <v>2</v>
      </c>
      <c r="AM24" s="75"/>
      <c r="AN24" s="75">
        <v>2</v>
      </c>
      <c r="AO24" s="75">
        <v>2</v>
      </c>
      <c r="AP24" s="75">
        <v>2</v>
      </c>
      <c r="AQ24" s="75"/>
      <c r="AR24" s="75">
        <v>2</v>
      </c>
      <c r="AS24" s="75">
        <v>2</v>
      </c>
      <c r="AT24" s="75"/>
      <c r="AU24" s="75"/>
      <c r="AV24" s="63">
        <f>SUM(E24:AU24)</f>
        <v>153</v>
      </c>
    </row>
    <row r="25" spans="1:48" ht="15" thickBot="1" x14ac:dyDescent="0.35">
      <c r="A25" s="277"/>
      <c r="B25" s="216"/>
      <c r="C25" s="217"/>
      <c r="D25" s="9" t="s">
        <v>11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>
        <v>6</v>
      </c>
      <c r="AE25" s="22"/>
      <c r="AF25" s="22">
        <v>3</v>
      </c>
      <c r="AG25" s="22">
        <v>2</v>
      </c>
      <c r="AH25" s="22"/>
      <c r="AI25" s="22"/>
      <c r="AJ25" s="22">
        <v>1</v>
      </c>
      <c r="AK25" s="75">
        <v>1</v>
      </c>
      <c r="AL25" s="75">
        <v>1</v>
      </c>
      <c r="AM25" s="75"/>
      <c r="AN25" s="75">
        <v>2</v>
      </c>
      <c r="AO25" s="75">
        <v>1</v>
      </c>
      <c r="AP25" s="75">
        <v>1</v>
      </c>
      <c r="AQ25" s="75"/>
      <c r="AR25" s="75">
        <v>1</v>
      </c>
      <c r="AS25" s="75">
        <v>1</v>
      </c>
      <c r="AT25" s="75"/>
      <c r="AU25" s="75"/>
      <c r="AV25" s="63">
        <f>SUM(E25:AU25)</f>
        <v>20</v>
      </c>
    </row>
    <row r="26" spans="1:48" ht="15" thickBot="1" x14ac:dyDescent="0.35">
      <c r="A26" s="277"/>
      <c r="B26" s="212" t="s">
        <v>67</v>
      </c>
      <c r="C26" s="214" t="s">
        <v>70</v>
      </c>
      <c r="D26" s="9" t="s">
        <v>10</v>
      </c>
      <c r="E26" s="22">
        <v>2</v>
      </c>
      <c r="F26" s="22">
        <v>2</v>
      </c>
      <c r="G26" s="22">
        <v>2</v>
      </c>
      <c r="H26" s="22">
        <v>4</v>
      </c>
      <c r="I26" s="22">
        <v>4</v>
      </c>
      <c r="J26" s="22">
        <v>2</v>
      </c>
      <c r="K26" s="22">
        <v>2</v>
      </c>
      <c r="L26" s="22"/>
      <c r="M26" s="22">
        <v>2</v>
      </c>
      <c r="N26" s="22"/>
      <c r="O26" s="22"/>
      <c r="P26" s="22"/>
      <c r="Q26" s="22">
        <v>5</v>
      </c>
      <c r="R26" s="22">
        <v>2</v>
      </c>
      <c r="S26" s="22"/>
      <c r="T26" s="22">
        <v>11</v>
      </c>
      <c r="U26" s="22">
        <v>11</v>
      </c>
      <c r="V26" s="22"/>
      <c r="W26" s="22"/>
      <c r="X26" s="75">
        <v>2</v>
      </c>
      <c r="Y26" s="75">
        <v>2</v>
      </c>
      <c r="Z26" s="75">
        <v>2</v>
      </c>
      <c r="AA26" s="75"/>
      <c r="AB26" s="75">
        <v>2</v>
      </c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63">
        <f t="shared" si="0"/>
        <v>57</v>
      </c>
    </row>
    <row r="27" spans="1:48" ht="15" thickBot="1" x14ac:dyDescent="0.35">
      <c r="A27" s="277"/>
      <c r="B27" s="213"/>
      <c r="C27" s="215"/>
      <c r="D27" s="9" t="s">
        <v>11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>
        <v>4</v>
      </c>
      <c r="Y27" s="22">
        <v>4</v>
      </c>
      <c r="Z27" s="22">
        <v>4</v>
      </c>
      <c r="AA27" s="22"/>
      <c r="AB27" s="22">
        <v>4</v>
      </c>
      <c r="AC27" s="22">
        <v>4</v>
      </c>
      <c r="AD27" s="22"/>
      <c r="AE27" s="22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63">
        <f t="shared" si="0"/>
        <v>20</v>
      </c>
    </row>
    <row r="28" spans="1:48" ht="15" thickBot="1" x14ac:dyDescent="0.35">
      <c r="A28" s="238"/>
      <c r="B28" s="212" t="s">
        <v>68</v>
      </c>
      <c r="C28" s="214" t="s">
        <v>71</v>
      </c>
      <c r="D28" s="9" t="s">
        <v>10</v>
      </c>
      <c r="E28" s="22">
        <v>2</v>
      </c>
      <c r="F28" s="22">
        <v>2</v>
      </c>
      <c r="G28" s="22">
        <v>2</v>
      </c>
      <c r="H28" s="22">
        <v>4</v>
      </c>
      <c r="I28" s="22">
        <v>2</v>
      </c>
      <c r="J28" s="22">
        <v>2</v>
      </c>
      <c r="K28" s="22">
        <v>4</v>
      </c>
      <c r="L28" s="22"/>
      <c r="M28" s="22">
        <v>4</v>
      </c>
      <c r="N28" s="22">
        <v>2</v>
      </c>
      <c r="O28" s="22">
        <v>2</v>
      </c>
      <c r="P28" s="22"/>
      <c r="Q28" s="22">
        <v>2</v>
      </c>
      <c r="R28" s="22">
        <v>2</v>
      </c>
      <c r="S28" s="22"/>
      <c r="T28" s="22">
        <v>2</v>
      </c>
      <c r="U28" s="22"/>
      <c r="V28" s="22"/>
      <c r="W28" s="22"/>
      <c r="X28" s="22">
        <v>2</v>
      </c>
      <c r="Y28" s="22">
        <v>2</v>
      </c>
      <c r="Z28" s="22">
        <v>2</v>
      </c>
      <c r="AA28" s="22"/>
      <c r="AB28" s="22">
        <v>2</v>
      </c>
      <c r="AC28" s="22">
        <v>2</v>
      </c>
      <c r="AD28" s="75">
        <v>2</v>
      </c>
      <c r="AE28" s="75"/>
      <c r="AF28" s="75">
        <v>2</v>
      </c>
      <c r="AG28" s="75">
        <v>2</v>
      </c>
      <c r="AH28" s="75">
        <v>2</v>
      </c>
      <c r="AI28" s="75"/>
      <c r="AJ28" s="75">
        <v>2</v>
      </c>
      <c r="AK28" s="75">
        <v>2</v>
      </c>
      <c r="AL28" s="75">
        <v>2</v>
      </c>
      <c r="AM28" s="75"/>
      <c r="AN28" s="75">
        <v>2</v>
      </c>
      <c r="AO28" s="75">
        <v>2</v>
      </c>
      <c r="AP28" s="75">
        <v>2</v>
      </c>
      <c r="AQ28" s="75"/>
      <c r="AR28" s="75">
        <v>2</v>
      </c>
      <c r="AS28" s="75">
        <v>2</v>
      </c>
      <c r="AT28" s="75">
        <v>6</v>
      </c>
      <c r="AU28" s="75"/>
      <c r="AV28" s="63">
        <f t="shared" si="0"/>
        <v>72</v>
      </c>
    </row>
    <row r="29" spans="1:48" ht="15" thickBot="1" x14ac:dyDescent="0.35">
      <c r="A29" s="238"/>
      <c r="B29" s="216"/>
      <c r="C29" s="217"/>
      <c r="D29" s="9" t="s">
        <v>11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2</v>
      </c>
      <c r="AC29" s="22"/>
      <c r="AD29" s="22">
        <v>2</v>
      </c>
      <c r="AE29" s="22"/>
      <c r="AF29" s="22">
        <v>2</v>
      </c>
      <c r="AG29" s="22">
        <v>2</v>
      </c>
      <c r="AH29" s="22">
        <v>4</v>
      </c>
      <c r="AI29" s="75"/>
      <c r="AJ29" s="75">
        <v>2</v>
      </c>
      <c r="AK29" s="75">
        <v>2</v>
      </c>
      <c r="AL29" s="75">
        <v>2</v>
      </c>
      <c r="AM29" s="75"/>
      <c r="AN29" s="75">
        <v>2</v>
      </c>
      <c r="AO29" s="75"/>
      <c r="AP29" s="75"/>
      <c r="AQ29" s="75"/>
      <c r="AR29" s="75"/>
      <c r="AS29" s="75"/>
      <c r="AT29" s="75"/>
      <c r="AU29" s="75"/>
      <c r="AV29" s="63">
        <f>SUM(E29:AU29)</f>
        <v>20</v>
      </c>
    </row>
    <row r="30" spans="1:48" ht="15" thickBot="1" x14ac:dyDescent="0.35">
      <c r="A30" s="238"/>
      <c r="B30" s="216"/>
      <c r="C30" s="217"/>
      <c r="D30" s="72" t="s">
        <v>58</v>
      </c>
      <c r="E30" s="76"/>
      <c r="F30" s="78"/>
      <c r="G30" s="78"/>
      <c r="H30" s="78"/>
      <c r="I30" s="76"/>
      <c r="J30" s="76"/>
      <c r="K30" s="76"/>
      <c r="L30" s="76"/>
      <c r="M30" s="76"/>
      <c r="N30" s="76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6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80"/>
      <c r="AU30" s="78"/>
      <c r="AV30" s="63">
        <f t="shared" si="0"/>
        <v>0</v>
      </c>
    </row>
    <row r="31" spans="1:48" ht="15" thickBot="1" x14ac:dyDescent="0.35">
      <c r="A31" s="277"/>
      <c r="B31" s="104" t="s">
        <v>85</v>
      </c>
      <c r="C31" s="105" t="s">
        <v>88</v>
      </c>
      <c r="D31" s="106"/>
      <c r="E31" s="79"/>
      <c r="F31" s="78"/>
      <c r="G31" s="78"/>
      <c r="H31" s="78"/>
      <c r="I31" s="76"/>
      <c r="J31" s="79"/>
      <c r="K31" s="80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6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80"/>
      <c r="AU31" s="78"/>
      <c r="AV31" s="63">
        <f t="shared" si="0"/>
        <v>0</v>
      </c>
    </row>
    <row r="32" spans="1:48" ht="15" thickBot="1" x14ac:dyDescent="0.35">
      <c r="A32" s="277"/>
      <c r="B32" s="234" t="s">
        <v>89</v>
      </c>
      <c r="C32" s="281" t="s">
        <v>90</v>
      </c>
      <c r="D32" s="106" t="s">
        <v>10</v>
      </c>
      <c r="E32" s="79">
        <v>4</v>
      </c>
      <c r="F32" s="78">
        <v>4</v>
      </c>
      <c r="G32" s="78">
        <v>4</v>
      </c>
      <c r="H32" s="78">
        <v>4</v>
      </c>
      <c r="I32" s="76">
        <v>2</v>
      </c>
      <c r="J32" s="79">
        <v>4</v>
      </c>
      <c r="K32" s="80">
        <v>2</v>
      </c>
      <c r="L32" s="78"/>
      <c r="M32" s="78">
        <v>2</v>
      </c>
      <c r="N32" s="78">
        <v>2</v>
      </c>
      <c r="O32" s="78">
        <v>2</v>
      </c>
      <c r="P32" s="78"/>
      <c r="Q32" s="78">
        <v>2</v>
      </c>
      <c r="R32" s="78">
        <v>2</v>
      </c>
      <c r="S32" s="78"/>
      <c r="T32" s="78">
        <v>2</v>
      </c>
      <c r="U32" s="78"/>
      <c r="V32" s="78"/>
      <c r="W32" s="78"/>
      <c r="X32" s="78"/>
      <c r="Y32" s="78"/>
      <c r="Z32" s="78"/>
      <c r="AA32" s="78"/>
      <c r="AB32" s="78"/>
      <c r="AC32" s="76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80"/>
      <c r="AU32" s="78"/>
      <c r="AV32" s="63">
        <f t="shared" si="0"/>
        <v>36</v>
      </c>
    </row>
    <row r="33" spans="1:48" ht="15" thickBot="1" x14ac:dyDescent="0.35">
      <c r="A33" s="277"/>
      <c r="B33" s="235"/>
      <c r="C33" s="282"/>
      <c r="D33" s="106" t="s">
        <v>11</v>
      </c>
      <c r="E33" s="79"/>
      <c r="F33" s="78"/>
      <c r="G33" s="78"/>
      <c r="H33" s="78"/>
      <c r="I33" s="76"/>
      <c r="J33" s="79"/>
      <c r="K33" s="80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6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80"/>
      <c r="AU33" s="78"/>
      <c r="AV33" s="63">
        <f t="shared" si="0"/>
        <v>0</v>
      </c>
    </row>
    <row r="34" spans="1:48" ht="15" thickBot="1" x14ac:dyDescent="0.35">
      <c r="A34" s="238"/>
      <c r="B34" s="73"/>
      <c r="C34" s="74"/>
      <c r="D34" s="72"/>
      <c r="E34" s="76"/>
      <c r="F34" s="78"/>
      <c r="G34" s="78"/>
      <c r="H34" s="78"/>
      <c r="I34" s="76"/>
      <c r="J34" s="79"/>
      <c r="K34" s="80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22"/>
      <c r="X34" s="80"/>
      <c r="Y34" s="78"/>
      <c r="Z34" s="78"/>
      <c r="AA34" s="78"/>
      <c r="AB34" s="78"/>
      <c r="AC34" s="76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80"/>
      <c r="AU34" s="78"/>
      <c r="AV34" s="63">
        <f t="shared" si="0"/>
        <v>0</v>
      </c>
    </row>
    <row r="35" spans="1:48" ht="15" thickBot="1" x14ac:dyDescent="0.35">
      <c r="A35" s="238"/>
      <c r="B35" s="71" t="s">
        <v>72</v>
      </c>
      <c r="C35" s="69" t="s">
        <v>73</v>
      </c>
      <c r="D35" s="64"/>
      <c r="E35" s="76"/>
      <c r="F35" s="78"/>
      <c r="G35" s="78"/>
      <c r="H35" s="78"/>
      <c r="I35" s="76"/>
      <c r="J35" s="79"/>
      <c r="K35" s="80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109"/>
      <c r="X35" s="78"/>
      <c r="Y35" s="78"/>
      <c r="Z35" s="78"/>
      <c r="AA35" s="78"/>
      <c r="AB35" s="78"/>
      <c r="AC35" s="76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80"/>
      <c r="AU35" s="78"/>
      <c r="AV35" s="63">
        <f t="shared" si="0"/>
        <v>0</v>
      </c>
    </row>
    <row r="36" spans="1:48" ht="15" thickBot="1" x14ac:dyDescent="0.35">
      <c r="A36" s="238"/>
      <c r="B36" s="85" t="s">
        <v>74</v>
      </c>
      <c r="C36" s="86" t="s">
        <v>75</v>
      </c>
      <c r="D36" s="29"/>
      <c r="E36" s="22"/>
      <c r="F36" s="75"/>
      <c r="G36" s="75"/>
      <c r="H36" s="75"/>
      <c r="I36" s="22"/>
      <c r="J36" s="53"/>
      <c r="K36" s="77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22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77"/>
      <c r="AU36" s="75"/>
      <c r="AV36" s="63"/>
    </row>
    <row r="37" spans="1:48" ht="15" thickBot="1" x14ac:dyDescent="0.35">
      <c r="A37" s="238"/>
      <c r="B37" s="212" t="s">
        <v>76</v>
      </c>
      <c r="C37" s="214" t="s">
        <v>120</v>
      </c>
      <c r="D37" s="9" t="s">
        <v>10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75"/>
      <c r="W37" s="75"/>
      <c r="X37" s="75">
        <v>4</v>
      </c>
      <c r="Y37" s="75">
        <v>4</v>
      </c>
      <c r="Z37" s="75">
        <v>4</v>
      </c>
      <c r="AA37" s="75"/>
      <c r="AB37" s="75">
        <v>4</v>
      </c>
      <c r="AC37" s="22">
        <v>4</v>
      </c>
      <c r="AD37" s="53">
        <v>4</v>
      </c>
      <c r="AE37" s="53"/>
      <c r="AF37" s="53">
        <v>4</v>
      </c>
      <c r="AG37" s="53">
        <v>4</v>
      </c>
      <c r="AH37" s="53">
        <v>3</v>
      </c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77"/>
      <c r="AU37" s="75">
        <v>18</v>
      </c>
      <c r="AV37" s="63">
        <f t="shared" si="0"/>
        <v>53</v>
      </c>
    </row>
    <row r="38" spans="1:48" ht="15" thickBot="1" x14ac:dyDescent="0.35">
      <c r="A38" s="238"/>
      <c r="B38" s="213"/>
      <c r="C38" s="215"/>
      <c r="D38" s="9" t="s">
        <v>11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75"/>
      <c r="W38" s="75"/>
      <c r="X38" s="75"/>
      <c r="Y38" s="75"/>
      <c r="Z38" s="75"/>
      <c r="AA38" s="75"/>
      <c r="AB38" s="75"/>
      <c r="AC38" s="22"/>
      <c r="AD38" s="53"/>
      <c r="AE38" s="53"/>
      <c r="AF38" s="53"/>
      <c r="AG38" s="53"/>
      <c r="AH38" s="53"/>
      <c r="AI38" s="53"/>
      <c r="AJ38" s="53">
        <v>1</v>
      </c>
      <c r="AK38" s="53">
        <v>1</v>
      </c>
      <c r="AL38" s="53"/>
      <c r="AM38" s="53"/>
      <c r="AN38" s="53"/>
      <c r="AO38" s="53"/>
      <c r="AP38" s="53"/>
      <c r="AQ38" s="53"/>
      <c r="AR38" s="53"/>
      <c r="AS38" s="53"/>
      <c r="AT38" s="77"/>
      <c r="AU38" s="75"/>
      <c r="AV38" s="63">
        <f t="shared" si="0"/>
        <v>2</v>
      </c>
    </row>
    <row r="39" spans="1:48" ht="15" thickBot="1" x14ac:dyDescent="0.35">
      <c r="A39" s="238"/>
      <c r="B39" s="212" t="s">
        <v>77</v>
      </c>
      <c r="C39" s="214" t="s">
        <v>121</v>
      </c>
      <c r="D39" s="9" t="s">
        <v>10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75"/>
      <c r="W39" s="75"/>
      <c r="X39" s="75"/>
      <c r="Y39" s="75"/>
      <c r="Z39" s="75"/>
      <c r="AA39" s="75"/>
      <c r="AB39" s="75"/>
      <c r="AC39" s="22"/>
      <c r="AD39" s="53"/>
      <c r="AE39" s="53"/>
      <c r="AF39" s="53"/>
      <c r="AG39" s="53"/>
      <c r="AH39" s="53"/>
      <c r="AI39" s="53"/>
      <c r="AJ39" s="53"/>
      <c r="AK39" s="53"/>
      <c r="AL39" s="53">
        <v>6</v>
      </c>
      <c r="AM39" s="53"/>
      <c r="AN39" s="53">
        <v>6</v>
      </c>
      <c r="AO39" s="53">
        <v>6</v>
      </c>
      <c r="AP39" s="53">
        <v>6</v>
      </c>
      <c r="AQ39" s="53"/>
      <c r="AR39" s="53">
        <v>6</v>
      </c>
      <c r="AS39" s="53">
        <v>8</v>
      </c>
      <c r="AT39" s="77">
        <v>6</v>
      </c>
      <c r="AU39" s="75"/>
      <c r="AV39" s="112">
        <f t="shared" si="0"/>
        <v>44</v>
      </c>
    </row>
    <row r="40" spans="1:48" ht="15" thickBot="1" x14ac:dyDescent="0.35">
      <c r="A40" s="238"/>
      <c r="B40" s="216"/>
      <c r="C40" s="217"/>
      <c r="D40" s="72" t="s">
        <v>11</v>
      </c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9"/>
      <c r="W40" s="109"/>
      <c r="X40" s="109"/>
      <c r="Y40" s="109"/>
      <c r="Z40" s="109"/>
      <c r="AA40" s="109"/>
      <c r="AB40" s="109"/>
      <c r="AC40" s="108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10"/>
      <c r="AU40" s="22"/>
      <c r="AV40" s="196">
        <f>SUM(E40:AU40)</f>
        <v>0</v>
      </c>
    </row>
    <row r="41" spans="1:48" x14ac:dyDescent="0.3">
      <c r="A41" s="277"/>
      <c r="B41" s="212" t="s">
        <v>92</v>
      </c>
      <c r="C41" s="214" t="s">
        <v>122</v>
      </c>
      <c r="D41" s="116" t="s">
        <v>10</v>
      </c>
      <c r="E41" s="118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>
        <v>4</v>
      </c>
      <c r="AL41" s="113">
        <v>8</v>
      </c>
      <c r="AM41" s="113"/>
      <c r="AN41" s="113">
        <v>6</v>
      </c>
      <c r="AO41" s="113">
        <v>8</v>
      </c>
      <c r="AP41" s="113">
        <v>8</v>
      </c>
      <c r="AQ41" s="113"/>
      <c r="AR41" s="113">
        <v>8</v>
      </c>
      <c r="AS41" s="113">
        <v>4</v>
      </c>
      <c r="AT41" s="113">
        <v>4</v>
      </c>
      <c r="AU41" s="197"/>
      <c r="AV41" s="196">
        <f t="shared" si="0"/>
        <v>50</v>
      </c>
    </row>
    <row r="42" spans="1:48" ht="15" thickBot="1" x14ac:dyDescent="0.35">
      <c r="A42" s="277"/>
      <c r="B42" s="213"/>
      <c r="C42" s="215"/>
      <c r="D42" s="117" t="s">
        <v>11</v>
      </c>
      <c r="E42" s="119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98"/>
      <c r="AV42" s="196">
        <f t="shared" si="0"/>
        <v>0</v>
      </c>
    </row>
    <row r="43" spans="1:48" ht="16.5" customHeight="1" thickBot="1" x14ac:dyDescent="0.35">
      <c r="A43" s="238"/>
      <c r="B43" s="65" t="s">
        <v>12</v>
      </c>
      <c r="C43" s="84" t="s">
        <v>13</v>
      </c>
      <c r="D43" s="114"/>
      <c r="E43" s="120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99"/>
      <c r="AV43" s="196"/>
    </row>
    <row r="44" spans="1:48" ht="18" customHeight="1" thickBot="1" x14ac:dyDescent="0.35">
      <c r="A44" s="238"/>
      <c r="B44" s="218" t="s">
        <v>14</v>
      </c>
      <c r="C44" s="220" t="s">
        <v>123</v>
      </c>
      <c r="D44" s="100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43"/>
      <c r="AU44" s="200"/>
      <c r="AV44" s="196"/>
    </row>
    <row r="45" spans="1:48" ht="23.25" customHeight="1" thickBot="1" x14ac:dyDescent="0.35">
      <c r="A45" s="238"/>
      <c r="B45" s="219"/>
      <c r="C45" s="221"/>
      <c r="D45" s="9"/>
      <c r="E45" s="2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63"/>
    </row>
    <row r="46" spans="1:48" ht="17.25" customHeight="1" thickBot="1" x14ac:dyDescent="0.35">
      <c r="A46" s="238"/>
      <c r="B46" s="222" t="s">
        <v>16</v>
      </c>
      <c r="C46" s="224" t="s">
        <v>123</v>
      </c>
      <c r="D46" s="52" t="s">
        <v>10</v>
      </c>
      <c r="E46" s="124"/>
      <c r="F46" s="124"/>
      <c r="G46" s="124"/>
      <c r="H46" s="125"/>
      <c r="I46" s="124"/>
      <c r="J46" s="124"/>
      <c r="K46" s="124"/>
      <c r="L46" s="124"/>
      <c r="M46" s="124"/>
      <c r="N46" s="124"/>
      <c r="O46" s="124"/>
      <c r="P46" s="124"/>
      <c r="Q46" s="126"/>
      <c r="R46" s="126"/>
      <c r="S46" s="126"/>
      <c r="T46" s="126"/>
      <c r="U46" s="124"/>
      <c r="V46" s="14"/>
      <c r="W46" s="14"/>
      <c r="X46" s="13">
        <v>2</v>
      </c>
      <c r="Y46" s="13">
        <v>2</v>
      </c>
      <c r="Z46" s="13">
        <v>2</v>
      </c>
      <c r="AA46" s="13"/>
      <c r="AB46" s="13">
        <v>2</v>
      </c>
      <c r="AC46" s="13">
        <v>2</v>
      </c>
      <c r="AD46" s="13">
        <v>4</v>
      </c>
      <c r="AE46" s="13"/>
      <c r="AF46" s="14">
        <v>4</v>
      </c>
      <c r="AG46" s="14">
        <v>4</v>
      </c>
      <c r="AH46" s="14"/>
      <c r="AI46" s="14"/>
      <c r="AJ46" s="14">
        <v>8</v>
      </c>
      <c r="AK46" s="14">
        <v>8</v>
      </c>
      <c r="AL46" s="14">
        <v>4</v>
      </c>
      <c r="AM46" s="14"/>
      <c r="AN46" s="14">
        <v>6</v>
      </c>
      <c r="AO46" s="14">
        <v>4</v>
      </c>
      <c r="AP46" s="14"/>
      <c r="AQ46" s="14"/>
      <c r="AR46" s="14">
        <v>8</v>
      </c>
      <c r="AS46" s="14"/>
      <c r="AT46" s="14">
        <v>4</v>
      </c>
      <c r="AU46" s="14"/>
      <c r="AV46" s="63">
        <f t="shared" si="0"/>
        <v>64</v>
      </c>
    </row>
    <row r="47" spans="1:48" ht="17.25" customHeight="1" thickBot="1" x14ac:dyDescent="0.35">
      <c r="A47" s="238"/>
      <c r="B47" s="223"/>
      <c r="C47" s="225"/>
      <c r="D47" s="9" t="s">
        <v>11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63">
        <f t="shared" si="0"/>
        <v>0</v>
      </c>
    </row>
    <row r="48" spans="1:48" ht="17.25" customHeight="1" thickBot="1" x14ac:dyDescent="0.35">
      <c r="A48" s="101"/>
      <c r="B48" s="167" t="s">
        <v>91</v>
      </c>
      <c r="C48" s="168" t="s">
        <v>18</v>
      </c>
      <c r="D48" s="165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4"/>
      <c r="W48" s="14"/>
      <c r="X48" s="14"/>
      <c r="Y48" s="14"/>
      <c r="Z48" s="14"/>
      <c r="AA48" s="14">
        <v>36</v>
      </c>
      <c r="AB48" s="14"/>
      <c r="AC48" s="14"/>
      <c r="AD48" s="14"/>
      <c r="AE48" s="14">
        <v>36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63">
        <f t="shared" si="0"/>
        <v>72</v>
      </c>
    </row>
    <row r="49" spans="1:49" ht="17.25" customHeight="1" thickBot="1" x14ac:dyDescent="0.35">
      <c r="A49" s="163"/>
      <c r="B49" s="228" t="s">
        <v>25</v>
      </c>
      <c r="C49" s="232" t="s">
        <v>117</v>
      </c>
      <c r="D49" s="23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63">
        <f t="shared" si="0"/>
        <v>0</v>
      </c>
    </row>
    <row r="50" spans="1:49" ht="17.25" customHeight="1" thickBot="1" x14ac:dyDescent="0.35">
      <c r="A50" s="163"/>
      <c r="B50" s="229"/>
      <c r="C50" s="233"/>
      <c r="D50" s="278"/>
      <c r="E50" s="2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63">
        <f t="shared" si="0"/>
        <v>0</v>
      </c>
    </row>
    <row r="51" spans="1:49" ht="17.25" customHeight="1" thickBot="1" x14ac:dyDescent="0.35">
      <c r="A51" s="163"/>
      <c r="B51" s="230" t="s">
        <v>118</v>
      </c>
      <c r="C51" s="234" t="s">
        <v>119</v>
      </c>
      <c r="D51" s="52" t="s">
        <v>10</v>
      </c>
      <c r="E51" s="206">
        <v>4</v>
      </c>
      <c r="F51" s="13">
        <v>2</v>
      </c>
      <c r="G51" s="13">
        <v>2</v>
      </c>
      <c r="H51" s="13"/>
      <c r="I51" s="13">
        <v>2</v>
      </c>
      <c r="J51" s="13">
        <v>2</v>
      </c>
      <c r="K51" s="13">
        <v>2</v>
      </c>
      <c r="L51" s="13"/>
      <c r="M51" s="13">
        <v>2</v>
      </c>
      <c r="N51" s="13">
        <v>2</v>
      </c>
      <c r="O51" s="13"/>
      <c r="P51" s="13"/>
      <c r="Q51" s="13"/>
      <c r="R51" s="13"/>
      <c r="S51" s="13"/>
      <c r="T51" s="13"/>
      <c r="U51" s="13"/>
      <c r="V51" s="14"/>
      <c r="W51" s="14"/>
      <c r="X51" s="14">
        <v>4</v>
      </c>
      <c r="Y51" s="14">
        <v>3</v>
      </c>
      <c r="Z51" s="14">
        <v>2</v>
      </c>
      <c r="AA51" s="14"/>
      <c r="AB51" s="14">
        <v>4</v>
      </c>
      <c r="AC51" s="14">
        <v>2</v>
      </c>
      <c r="AD51" s="14">
        <v>2</v>
      </c>
      <c r="AE51" s="14"/>
      <c r="AF51" s="14">
        <v>3</v>
      </c>
      <c r="AG51" s="14">
        <v>8</v>
      </c>
      <c r="AH51" s="14">
        <v>6</v>
      </c>
      <c r="AI51" s="14"/>
      <c r="AJ51" s="14">
        <v>2</v>
      </c>
      <c r="AK51" s="14">
        <v>4</v>
      </c>
      <c r="AL51" s="14">
        <v>2</v>
      </c>
      <c r="AM51" s="14"/>
      <c r="AN51" s="14"/>
      <c r="AO51" s="14"/>
      <c r="AP51" s="14"/>
      <c r="AQ51" s="14"/>
      <c r="AR51" s="14"/>
      <c r="AS51" s="14"/>
      <c r="AT51" s="14"/>
      <c r="AU51" s="14"/>
      <c r="AV51" s="63">
        <f t="shared" si="0"/>
        <v>60</v>
      </c>
    </row>
    <row r="52" spans="1:49" ht="17.25" customHeight="1" thickBot="1" x14ac:dyDescent="0.35">
      <c r="A52" s="163"/>
      <c r="B52" s="231"/>
      <c r="C52" s="235"/>
      <c r="D52" s="166" t="s">
        <v>11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63">
        <f t="shared" si="0"/>
        <v>0</v>
      </c>
    </row>
    <row r="53" spans="1:49" ht="17.25" customHeight="1" thickBot="1" x14ac:dyDescent="0.35">
      <c r="A53" s="163"/>
      <c r="B53" s="164" t="s">
        <v>96</v>
      </c>
      <c r="C53" s="123" t="s">
        <v>18</v>
      </c>
      <c r="D53" s="129"/>
      <c r="E53" s="22"/>
      <c r="F53" s="13"/>
      <c r="G53" s="13"/>
      <c r="H53" s="13"/>
      <c r="I53" s="13"/>
      <c r="J53" s="13"/>
      <c r="K53" s="13"/>
      <c r="L53" s="13">
        <v>36</v>
      </c>
      <c r="M53" s="13"/>
      <c r="N53" s="13"/>
      <c r="O53" s="13"/>
      <c r="P53" s="13">
        <v>36</v>
      </c>
      <c r="Q53" s="13"/>
      <c r="R53" s="13"/>
      <c r="S53" s="13">
        <v>36</v>
      </c>
      <c r="T53" s="13"/>
      <c r="U53" s="13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>
        <v>36</v>
      </c>
      <c r="AJ53" s="14"/>
      <c r="AK53" s="14"/>
      <c r="AL53" s="14"/>
      <c r="AM53" s="14">
        <v>36</v>
      </c>
      <c r="AN53" s="14"/>
      <c r="AO53" s="14"/>
      <c r="AP53" s="14"/>
      <c r="AQ53" s="14">
        <v>36</v>
      </c>
      <c r="AR53" s="14"/>
      <c r="AS53" s="14"/>
      <c r="AT53" s="14"/>
      <c r="AU53" s="14"/>
      <c r="AV53" s="63">
        <f>SUM(E53:AU53)</f>
        <v>216</v>
      </c>
    </row>
    <row r="54" spans="1:49" ht="15" thickBot="1" x14ac:dyDescent="0.35">
      <c r="A54" s="209" t="s">
        <v>28</v>
      </c>
      <c r="B54" s="210"/>
      <c r="C54" s="210"/>
      <c r="D54" s="211"/>
      <c r="E54" s="22">
        <f t="shared" ref="E54:AU54" si="1">E11+E13+E15+E17+E19+E21+E24+E26+E28+E37+E39+E46+E32+E41+E48+E51+E53</f>
        <v>36</v>
      </c>
      <c r="F54" s="22">
        <f t="shared" si="1"/>
        <v>36</v>
      </c>
      <c r="G54" s="22">
        <f t="shared" si="1"/>
        <v>36</v>
      </c>
      <c r="H54" s="22">
        <f t="shared" si="1"/>
        <v>36</v>
      </c>
      <c r="I54" s="22">
        <f t="shared" si="1"/>
        <v>36</v>
      </c>
      <c r="J54" s="22">
        <f t="shared" si="1"/>
        <v>36</v>
      </c>
      <c r="K54" s="22">
        <f t="shared" si="1"/>
        <v>36</v>
      </c>
      <c r="L54" s="22">
        <f t="shared" si="1"/>
        <v>36</v>
      </c>
      <c r="M54" s="22">
        <f t="shared" si="1"/>
        <v>36</v>
      </c>
      <c r="N54" s="22">
        <f t="shared" si="1"/>
        <v>36</v>
      </c>
      <c r="O54" s="22">
        <f t="shared" si="1"/>
        <v>36</v>
      </c>
      <c r="P54" s="22">
        <f t="shared" si="1"/>
        <v>36</v>
      </c>
      <c r="Q54" s="22">
        <f t="shared" si="1"/>
        <v>36</v>
      </c>
      <c r="R54" s="22">
        <f t="shared" si="1"/>
        <v>36</v>
      </c>
      <c r="S54" s="22">
        <f t="shared" si="1"/>
        <v>36</v>
      </c>
      <c r="T54" s="22">
        <f t="shared" si="1"/>
        <v>36</v>
      </c>
      <c r="U54" s="22">
        <f t="shared" si="1"/>
        <v>36</v>
      </c>
      <c r="V54" s="22">
        <f t="shared" si="1"/>
        <v>0</v>
      </c>
      <c r="W54" s="22">
        <f t="shared" si="1"/>
        <v>0</v>
      </c>
      <c r="X54" s="22">
        <f t="shared" si="1"/>
        <v>32</v>
      </c>
      <c r="Y54" s="22">
        <f t="shared" si="1"/>
        <v>32</v>
      </c>
      <c r="Z54" s="22">
        <f t="shared" si="1"/>
        <v>32</v>
      </c>
      <c r="AA54" s="22">
        <f t="shared" si="1"/>
        <v>36</v>
      </c>
      <c r="AB54" s="22">
        <f t="shared" si="1"/>
        <v>30</v>
      </c>
      <c r="AC54" s="22">
        <f t="shared" si="1"/>
        <v>30</v>
      </c>
      <c r="AD54" s="22">
        <f t="shared" si="1"/>
        <v>28</v>
      </c>
      <c r="AE54" s="22">
        <f t="shared" si="1"/>
        <v>36</v>
      </c>
      <c r="AF54" s="22">
        <f t="shared" si="1"/>
        <v>31</v>
      </c>
      <c r="AG54" s="22">
        <f t="shared" si="1"/>
        <v>32</v>
      </c>
      <c r="AH54" s="22">
        <f t="shared" si="1"/>
        <v>32</v>
      </c>
      <c r="AI54" s="22">
        <f t="shared" si="1"/>
        <v>36</v>
      </c>
      <c r="AJ54" s="22">
        <f t="shared" si="1"/>
        <v>32</v>
      </c>
      <c r="AK54" s="22">
        <f t="shared" si="1"/>
        <v>32</v>
      </c>
      <c r="AL54" s="22">
        <f t="shared" si="1"/>
        <v>33</v>
      </c>
      <c r="AM54" s="22">
        <f t="shared" si="1"/>
        <v>36</v>
      </c>
      <c r="AN54" s="22">
        <f t="shared" si="1"/>
        <v>32</v>
      </c>
      <c r="AO54" s="22">
        <f t="shared" si="1"/>
        <v>35</v>
      </c>
      <c r="AP54" s="22">
        <f t="shared" si="1"/>
        <v>35</v>
      </c>
      <c r="AQ54" s="22">
        <f t="shared" si="1"/>
        <v>36</v>
      </c>
      <c r="AR54" s="22">
        <f t="shared" si="1"/>
        <v>35</v>
      </c>
      <c r="AS54" s="22">
        <f t="shared" si="1"/>
        <v>35</v>
      </c>
      <c r="AT54" s="22">
        <f t="shared" si="1"/>
        <v>36</v>
      </c>
      <c r="AU54" s="22">
        <f t="shared" si="1"/>
        <v>36</v>
      </c>
      <c r="AV54" s="127">
        <f>AV11+AV15+AV17+AV19+AV21+AV46+AV24+AV26+AV28+AV4+AV39+AV41+AV48+AV32+AV37+AV13+AV51+AV53</f>
        <v>1412</v>
      </c>
      <c r="AW54" s="54"/>
    </row>
    <row r="55" spans="1:49" ht="15" thickBot="1" x14ac:dyDescent="0.35">
      <c r="A55" s="283" t="s">
        <v>29</v>
      </c>
      <c r="B55" s="284"/>
      <c r="C55" s="284"/>
      <c r="D55" s="285"/>
      <c r="E55" s="13">
        <f t="shared" ref="E55:AU55" si="2">E12+E14+E16+E18+E20+E22+E25+E27+E29+E38+E40+E47+E42+E33+E52</f>
        <v>0</v>
      </c>
      <c r="F55" s="13">
        <f t="shared" si="2"/>
        <v>0</v>
      </c>
      <c r="G55" s="13">
        <f t="shared" si="2"/>
        <v>0</v>
      </c>
      <c r="H55" s="13">
        <f t="shared" si="2"/>
        <v>0</v>
      </c>
      <c r="I55" s="13">
        <f t="shared" si="2"/>
        <v>0</v>
      </c>
      <c r="J55" s="13">
        <f t="shared" si="2"/>
        <v>0</v>
      </c>
      <c r="K55" s="13">
        <f t="shared" si="2"/>
        <v>0</v>
      </c>
      <c r="L55" s="13">
        <f t="shared" si="2"/>
        <v>0</v>
      </c>
      <c r="M55" s="13">
        <f t="shared" si="2"/>
        <v>0</v>
      </c>
      <c r="N55" s="13">
        <f t="shared" si="2"/>
        <v>0</v>
      </c>
      <c r="O55" s="13">
        <f t="shared" si="2"/>
        <v>0</v>
      </c>
      <c r="P55" s="13">
        <f t="shared" si="2"/>
        <v>0</v>
      </c>
      <c r="Q55" s="13">
        <f t="shared" si="2"/>
        <v>0</v>
      </c>
      <c r="R55" s="13">
        <f t="shared" si="2"/>
        <v>0</v>
      </c>
      <c r="S55" s="13">
        <f t="shared" si="2"/>
        <v>0</v>
      </c>
      <c r="T55" s="13">
        <f t="shared" si="2"/>
        <v>0</v>
      </c>
      <c r="U55" s="13">
        <f t="shared" si="2"/>
        <v>0</v>
      </c>
      <c r="V55" s="13">
        <f t="shared" si="2"/>
        <v>0</v>
      </c>
      <c r="W55" s="13">
        <f t="shared" si="2"/>
        <v>0</v>
      </c>
      <c r="X55" s="13">
        <f>X12+X14+X16+X18+X20+X22+X25+X27+X29+X38+X40+X47+X42+X33+X52</f>
        <v>4</v>
      </c>
      <c r="Y55" s="13">
        <f t="shared" si="2"/>
        <v>4</v>
      </c>
      <c r="Z55" s="13">
        <f t="shared" si="2"/>
        <v>4</v>
      </c>
      <c r="AA55" s="13">
        <f t="shared" si="2"/>
        <v>0</v>
      </c>
      <c r="AB55" s="13">
        <f t="shared" si="2"/>
        <v>6</v>
      </c>
      <c r="AC55" s="13">
        <f t="shared" si="2"/>
        <v>6</v>
      </c>
      <c r="AD55" s="13">
        <f t="shared" si="2"/>
        <v>8</v>
      </c>
      <c r="AE55" s="13">
        <f t="shared" si="2"/>
        <v>0</v>
      </c>
      <c r="AF55" s="13">
        <f t="shared" si="2"/>
        <v>5</v>
      </c>
      <c r="AG55" s="13">
        <f>AG12+AG14+AG16+AG18+AG20+AG22+AG25+AG27+AG29+AG38+AG40+AG47+AG42+AG33+AG52</f>
        <v>4</v>
      </c>
      <c r="AH55" s="13">
        <f>AH12+AH14+AH16+AH18+AH20+AH22+AH25+AH27+AH29+AH38+AH40+AH47+AH42+AH33+AH52</f>
        <v>4</v>
      </c>
      <c r="AI55" s="13">
        <f t="shared" si="2"/>
        <v>0</v>
      </c>
      <c r="AJ55" s="13">
        <f>AJ12+AJ14+AJ16+AJ18+AJ20+AJ22+AJ25+AJ27+AJ29+AJ38+AJ40+AJ47+AJ42+AJ33+AJ52</f>
        <v>4</v>
      </c>
      <c r="AK55" s="13">
        <f t="shared" si="2"/>
        <v>4</v>
      </c>
      <c r="AL55" s="13">
        <f t="shared" si="2"/>
        <v>3</v>
      </c>
      <c r="AM55" s="13">
        <f t="shared" si="2"/>
        <v>0</v>
      </c>
      <c r="AN55" s="13">
        <f t="shared" si="2"/>
        <v>4</v>
      </c>
      <c r="AO55" s="13">
        <f t="shared" si="2"/>
        <v>1</v>
      </c>
      <c r="AP55" s="13">
        <f t="shared" si="2"/>
        <v>1</v>
      </c>
      <c r="AQ55" s="13">
        <f t="shared" si="2"/>
        <v>0</v>
      </c>
      <c r="AR55" s="13">
        <f t="shared" si="2"/>
        <v>1</v>
      </c>
      <c r="AS55" s="13">
        <f t="shared" si="2"/>
        <v>1</v>
      </c>
      <c r="AT55" s="13">
        <f t="shared" si="2"/>
        <v>0</v>
      </c>
      <c r="AU55" s="13">
        <f t="shared" si="2"/>
        <v>0</v>
      </c>
      <c r="AV55" s="13">
        <f>AV12+AV14+AV16+AV18+AV20+AV22+AV25+AV27+AV29+AV38+AV47+AV40+AV42+AV33+AV52</f>
        <v>64</v>
      </c>
    </row>
    <row r="56" spans="1:49" ht="15" thickBot="1" x14ac:dyDescent="0.35">
      <c r="A56" s="283" t="s">
        <v>30</v>
      </c>
      <c r="B56" s="284"/>
      <c r="C56" s="284"/>
      <c r="D56" s="285"/>
      <c r="E56" s="13">
        <f>SUM(E54:E55)</f>
        <v>36</v>
      </c>
      <c r="F56" s="13">
        <f t="shared" ref="F56:AU56" si="3">SUM(F54:F55)</f>
        <v>36</v>
      </c>
      <c r="G56" s="13">
        <f t="shared" si="3"/>
        <v>36</v>
      </c>
      <c r="H56" s="13">
        <f t="shared" si="3"/>
        <v>36</v>
      </c>
      <c r="I56" s="13">
        <f t="shared" si="3"/>
        <v>36</v>
      </c>
      <c r="J56" s="13">
        <f t="shared" si="3"/>
        <v>36</v>
      </c>
      <c r="K56" s="13">
        <f t="shared" si="3"/>
        <v>36</v>
      </c>
      <c r="L56" s="13">
        <f t="shared" si="3"/>
        <v>36</v>
      </c>
      <c r="M56" s="13">
        <f t="shared" si="3"/>
        <v>36</v>
      </c>
      <c r="N56" s="13">
        <f t="shared" si="3"/>
        <v>36</v>
      </c>
      <c r="O56" s="13">
        <f t="shared" si="3"/>
        <v>36</v>
      </c>
      <c r="P56" s="13">
        <f t="shared" si="3"/>
        <v>36</v>
      </c>
      <c r="Q56" s="13">
        <f t="shared" si="3"/>
        <v>36</v>
      </c>
      <c r="R56" s="13">
        <f t="shared" si="3"/>
        <v>36</v>
      </c>
      <c r="S56" s="13">
        <f t="shared" si="3"/>
        <v>36</v>
      </c>
      <c r="T56" s="13">
        <f t="shared" si="3"/>
        <v>36</v>
      </c>
      <c r="U56" s="13">
        <f t="shared" si="3"/>
        <v>36</v>
      </c>
      <c r="V56" s="13">
        <f t="shared" si="3"/>
        <v>0</v>
      </c>
      <c r="W56" s="13">
        <f t="shared" si="3"/>
        <v>0</v>
      </c>
      <c r="X56" s="13">
        <f t="shared" si="3"/>
        <v>36</v>
      </c>
      <c r="Y56" s="13">
        <f t="shared" si="3"/>
        <v>36</v>
      </c>
      <c r="Z56" s="13">
        <f t="shared" si="3"/>
        <v>36</v>
      </c>
      <c r="AA56" s="13">
        <f t="shared" si="3"/>
        <v>36</v>
      </c>
      <c r="AB56" s="13">
        <f t="shared" si="3"/>
        <v>36</v>
      </c>
      <c r="AC56" s="13">
        <f t="shared" si="3"/>
        <v>36</v>
      </c>
      <c r="AD56" s="13">
        <f t="shared" si="3"/>
        <v>36</v>
      </c>
      <c r="AE56" s="13">
        <f t="shared" si="3"/>
        <v>36</v>
      </c>
      <c r="AF56" s="13">
        <f t="shared" si="3"/>
        <v>36</v>
      </c>
      <c r="AG56" s="13">
        <f t="shared" si="3"/>
        <v>36</v>
      </c>
      <c r="AH56" s="13">
        <f t="shared" si="3"/>
        <v>36</v>
      </c>
      <c r="AI56" s="13">
        <f t="shared" si="3"/>
        <v>36</v>
      </c>
      <c r="AJ56" s="13">
        <f>SUM(AJ54:AJ55)</f>
        <v>36</v>
      </c>
      <c r="AK56" s="13">
        <f t="shared" si="3"/>
        <v>36</v>
      </c>
      <c r="AL56" s="13">
        <f t="shared" si="3"/>
        <v>36</v>
      </c>
      <c r="AM56" s="13">
        <f t="shared" si="3"/>
        <v>36</v>
      </c>
      <c r="AN56" s="13">
        <f t="shared" si="3"/>
        <v>36</v>
      </c>
      <c r="AO56" s="13">
        <f t="shared" si="3"/>
        <v>36</v>
      </c>
      <c r="AP56" s="13">
        <f t="shared" si="3"/>
        <v>36</v>
      </c>
      <c r="AQ56" s="13">
        <f t="shared" si="3"/>
        <v>36</v>
      </c>
      <c r="AR56" s="13">
        <f t="shared" si="3"/>
        <v>36</v>
      </c>
      <c r="AS56" s="13">
        <f t="shared" si="3"/>
        <v>36</v>
      </c>
      <c r="AT56" s="13">
        <f t="shared" si="3"/>
        <v>36</v>
      </c>
      <c r="AU56" s="13">
        <f t="shared" si="3"/>
        <v>36</v>
      </c>
      <c r="AV56" s="14">
        <f>SUM(E56:AU56)</f>
        <v>1476</v>
      </c>
    </row>
    <row r="57" spans="1:49" ht="15" thickBot="1" x14ac:dyDescent="0.35">
      <c r="A57" s="5"/>
      <c r="B57" s="283" t="s">
        <v>31</v>
      </c>
      <c r="C57" s="284"/>
      <c r="D57" s="285"/>
      <c r="E57" s="13">
        <v>1</v>
      </c>
      <c r="F57" s="13">
        <v>2</v>
      </c>
      <c r="G57" s="13">
        <v>3</v>
      </c>
      <c r="H57" s="13">
        <v>4</v>
      </c>
      <c r="I57" s="13">
        <v>5</v>
      </c>
      <c r="J57" s="13">
        <v>6</v>
      </c>
      <c r="K57" s="13">
        <v>7</v>
      </c>
      <c r="L57" s="13">
        <v>8</v>
      </c>
      <c r="M57" s="13">
        <v>9</v>
      </c>
      <c r="N57" s="13">
        <v>10</v>
      </c>
      <c r="O57" s="13">
        <v>11</v>
      </c>
      <c r="P57" s="13">
        <v>12</v>
      </c>
      <c r="Q57" s="13">
        <v>13</v>
      </c>
      <c r="R57" s="13">
        <v>14</v>
      </c>
      <c r="S57" s="13">
        <v>15</v>
      </c>
      <c r="T57" s="13">
        <v>16</v>
      </c>
      <c r="U57" s="13">
        <v>17</v>
      </c>
      <c r="V57" s="13">
        <v>18</v>
      </c>
      <c r="W57" s="13">
        <v>19</v>
      </c>
      <c r="X57" s="13">
        <v>20</v>
      </c>
      <c r="Y57" s="13">
        <v>21</v>
      </c>
      <c r="Z57" s="13">
        <v>22</v>
      </c>
      <c r="AA57" s="13">
        <v>23</v>
      </c>
      <c r="AB57" s="13">
        <v>24</v>
      </c>
      <c r="AC57" s="13">
        <v>25</v>
      </c>
      <c r="AD57" s="13">
        <v>26</v>
      </c>
      <c r="AE57" s="13">
        <v>27</v>
      </c>
      <c r="AF57" s="13">
        <v>28</v>
      </c>
      <c r="AG57" s="13">
        <v>29</v>
      </c>
      <c r="AH57" s="13">
        <v>30</v>
      </c>
      <c r="AI57" s="13">
        <v>31</v>
      </c>
      <c r="AJ57" s="13">
        <v>32</v>
      </c>
      <c r="AK57" s="13">
        <v>33</v>
      </c>
      <c r="AL57" s="13">
        <v>34</v>
      </c>
      <c r="AM57" s="13">
        <v>35</v>
      </c>
      <c r="AN57" s="13">
        <v>36</v>
      </c>
      <c r="AO57" s="13">
        <v>37</v>
      </c>
      <c r="AP57" s="13">
        <v>38</v>
      </c>
      <c r="AQ57" s="13">
        <v>39</v>
      </c>
      <c r="AR57" s="13">
        <v>40</v>
      </c>
      <c r="AS57" s="13">
        <v>41</v>
      </c>
      <c r="AT57" s="13">
        <v>42</v>
      </c>
      <c r="AU57" s="13">
        <v>43</v>
      </c>
      <c r="AV57" s="14"/>
    </row>
    <row r="60" spans="1:49" x14ac:dyDescent="0.3">
      <c r="C60" t="s">
        <v>87</v>
      </c>
    </row>
    <row r="61" spans="1:49" ht="30" customHeight="1" x14ac:dyDescent="0.25"/>
    <row r="62" spans="1:49" ht="51" customHeight="1" x14ac:dyDescent="0.25"/>
    <row r="63" spans="1:49" ht="40.5" customHeight="1" x14ac:dyDescent="0.3">
      <c r="AW63" s="24"/>
    </row>
    <row r="64" spans="1:49" ht="15.75" customHeight="1" thickBot="1" x14ac:dyDescent="0.35">
      <c r="A64" s="24"/>
      <c r="B64" s="24"/>
      <c r="C64" s="25" t="s">
        <v>134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3"/>
    </row>
    <row r="65" spans="1:49" ht="16.5" customHeight="1" thickTop="1" thickBot="1" x14ac:dyDescent="0.35">
      <c r="A65" s="242" t="s">
        <v>0</v>
      </c>
      <c r="B65" s="244" t="s">
        <v>1</v>
      </c>
      <c r="C65" s="248" t="s">
        <v>2</v>
      </c>
      <c r="D65" s="239" t="s">
        <v>3</v>
      </c>
      <c r="E65" s="236" t="s">
        <v>4</v>
      </c>
      <c r="F65" s="236"/>
      <c r="G65" s="236"/>
      <c r="H65" s="236"/>
      <c r="I65" s="266" t="s">
        <v>5</v>
      </c>
      <c r="J65" s="267"/>
      <c r="K65" s="267"/>
      <c r="L65" s="268"/>
      <c r="M65" s="269" t="s">
        <v>6</v>
      </c>
      <c r="N65" s="270"/>
      <c r="O65" s="270"/>
      <c r="P65" s="270"/>
      <c r="Q65" s="271"/>
      <c r="R65" s="272" t="s">
        <v>34</v>
      </c>
      <c r="S65" s="260"/>
      <c r="T65" s="260"/>
      <c r="U65" s="261"/>
      <c r="V65" s="259" t="s">
        <v>35</v>
      </c>
      <c r="W65" s="260"/>
      <c r="X65" s="260"/>
      <c r="Y65" s="260"/>
      <c r="Z65" s="261"/>
      <c r="AA65" s="259" t="s">
        <v>36</v>
      </c>
      <c r="AB65" s="260"/>
      <c r="AC65" s="260"/>
      <c r="AD65" s="261"/>
      <c r="AE65" s="259" t="s">
        <v>37</v>
      </c>
      <c r="AF65" s="260"/>
      <c r="AG65" s="260"/>
      <c r="AH65" s="261"/>
      <c r="AI65" s="259" t="s">
        <v>38</v>
      </c>
      <c r="AJ65" s="260"/>
      <c r="AK65" s="260"/>
      <c r="AL65" s="260"/>
      <c r="AM65" s="261"/>
      <c r="AN65" s="259" t="s">
        <v>39</v>
      </c>
      <c r="AO65" s="262"/>
      <c r="AP65" s="262"/>
      <c r="AQ65" s="263"/>
      <c r="AR65" s="259" t="s">
        <v>40</v>
      </c>
      <c r="AS65" s="260"/>
      <c r="AT65" s="260"/>
      <c r="AU65" s="261"/>
      <c r="AV65" s="264" t="s">
        <v>7</v>
      </c>
      <c r="AW65" s="3"/>
    </row>
    <row r="66" spans="1:49" ht="16.5" customHeight="1" thickTop="1" thickBot="1" x14ac:dyDescent="0.35">
      <c r="A66" s="243"/>
      <c r="B66" s="245"/>
      <c r="C66" s="249"/>
      <c r="D66" s="240"/>
      <c r="E66" s="34">
        <v>3</v>
      </c>
      <c r="F66" s="34">
        <v>10</v>
      </c>
      <c r="G66" s="34">
        <v>17</v>
      </c>
      <c r="H66" s="34">
        <v>24</v>
      </c>
      <c r="I66" s="34">
        <v>1</v>
      </c>
      <c r="J66" s="34">
        <v>8</v>
      </c>
      <c r="K66" s="34">
        <v>15</v>
      </c>
      <c r="L66" s="35">
        <v>22</v>
      </c>
      <c r="M66" s="35">
        <v>29</v>
      </c>
      <c r="N66" s="35">
        <v>5</v>
      </c>
      <c r="O66" s="35">
        <v>12</v>
      </c>
      <c r="P66" s="35">
        <v>19</v>
      </c>
      <c r="Q66" s="34">
        <v>26</v>
      </c>
      <c r="R66" s="34">
        <v>3</v>
      </c>
      <c r="S66" s="34">
        <v>10</v>
      </c>
      <c r="T66" s="34">
        <v>17</v>
      </c>
      <c r="U66" s="34">
        <v>24</v>
      </c>
      <c r="V66" s="36">
        <v>31</v>
      </c>
      <c r="W66" s="34">
        <v>7</v>
      </c>
      <c r="X66" s="34">
        <v>14</v>
      </c>
      <c r="Y66" s="34">
        <v>21</v>
      </c>
      <c r="Z66" s="34">
        <v>28</v>
      </c>
      <c r="AA66" s="34">
        <v>4</v>
      </c>
      <c r="AB66" s="34">
        <v>11</v>
      </c>
      <c r="AC66" s="34">
        <v>18</v>
      </c>
      <c r="AD66" s="34">
        <v>25</v>
      </c>
      <c r="AE66" s="34">
        <v>4</v>
      </c>
      <c r="AF66" s="34">
        <v>11</v>
      </c>
      <c r="AG66" s="34">
        <v>18</v>
      </c>
      <c r="AH66" s="34">
        <v>25</v>
      </c>
      <c r="AI66" s="34">
        <v>1</v>
      </c>
      <c r="AJ66" s="34">
        <v>8</v>
      </c>
      <c r="AK66" s="34">
        <v>15</v>
      </c>
      <c r="AL66" s="34">
        <v>22</v>
      </c>
      <c r="AM66" s="34">
        <v>29</v>
      </c>
      <c r="AN66" s="34">
        <v>6</v>
      </c>
      <c r="AO66" s="34">
        <v>13</v>
      </c>
      <c r="AP66" s="34">
        <v>20</v>
      </c>
      <c r="AQ66" s="34">
        <v>27</v>
      </c>
      <c r="AR66" s="34">
        <v>3</v>
      </c>
      <c r="AS66" s="34">
        <v>10</v>
      </c>
      <c r="AT66" s="34">
        <v>17</v>
      </c>
      <c r="AU66" s="34">
        <v>24</v>
      </c>
      <c r="AV66" s="265"/>
    </row>
    <row r="67" spans="1:49" ht="15.75" customHeight="1" thickTop="1" thickBot="1" x14ac:dyDescent="0.35">
      <c r="A67" s="237" t="s">
        <v>8</v>
      </c>
      <c r="B67" s="246"/>
      <c r="C67" s="249"/>
      <c r="D67" s="240"/>
      <c r="E67" s="37">
        <v>8</v>
      </c>
      <c r="F67" s="37">
        <v>15</v>
      </c>
      <c r="G67" s="37">
        <v>22</v>
      </c>
      <c r="H67" s="37">
        <v>29</v>
      </c>
      <c r="I67" s="37">
        <v>6</v>
      </c>
      <c r="J67" s="37">
        <v>13</v>
      </c>
      <c r="K67" s="37">
        <v>20</v>
      </c>
      <c r="L67" s="37">
        <v>27</v>
      </c>
      <c r="M67" s="37">
        <v>3</v>
      </c>
      <c r="N67" s="37">
        <v>10</v>
      </c>
      <c r="O67" s="37">
        <v>17</v>
      </c>
      <c r="P67" s="37">
        <v>24</v>
      </c>
      <c r="Q67" s="37">
        <v>1</v>
      </c>
      <c r="R67" s="37">
        <v>8</v>
      </c>
      <c r="S67" s="37">
        <v>15</v>
      </c>
      <c r="T67" s="37">
        <v>22</v>
      </c>
      <c r="U67" s="37">
        <v>29</v>
      </c>
      <c r="V67" s="48">
        <v>5</v>
      </c>
      <c r="W67" s="37">
        <v>12</v>
      </c>
      <c r="X67" s="37">
        <v>19</v>
      </c>
      <c r="Y67" s="37">
        <v>26</v>
      </c>
      <c r="Z67" s="37">
        <v>2</v>
      </c>
      <c r="AA67" s="37">
        <v>9</v>
      </c>
      <c r="AB67" s="37">
        <v>16</v>
      </c>
      <c r="AC67" s="37">
        <v>23</v>
      </c>
      <c r="AD67" s="37">
        <v>2</v>
      </c>
      <c r="AE67" s="37">
        <v>9</v>
      </c>
      <c r="AF67" s="37">
        <v>16</v>
      </c>
      <c r="AG67" s="37">
        <v>23</v>
      </c>
      <c r="AH67" s="37">
        <v>30</v>
      </c>
      <c r="AI67" s="37">
        <v>6</v>
      </c>
      <c r="AJ67" s="37">
        <v>13</v>
      </c>
      <c r="AK67" s="37">
        <v>20</v>
      </c>
      <c r="AL67" s="37">
        <v>27</v>
      </c>
      <c r="AM67" s="37">
        <v>4</v>
      </c>
      <c r="AN67" s="37">
        <v>11</v>
      </c>
      <c r="AO67" s="37">
        <v>18</v>
      </c>
      <c r="AP67" s="37">
        <v>25</v>
      </c>
      <c r="AQ67" s="37">
        <v>1</v>
      </c>
      <c r="AR67" s="37">
        <v>8</v>
      </c>
      <c r="AS67" s="37">
        <v>15</v>
      </c>
      <c r="AT67" s="37">
        <v>22</v>
      </c>
      <c r="AU67" s="37">
        <v>29</v>
      </c>
      <c r="AV67" s="255"/>
    </row>
    <row r="68" spans="1:49" ht="15" thickTop="1" x14ac:dyDescent="0.3">
      <c r="A68" s="238"/>
      <c r="B68" s="246"/>
      <c r="C68" s="249"/>
      <c r="D68" s="2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258" t="s">
        <v>41</v>
      </c>
      <c r="U68" s="258"/>
      <c r="V68" s="258"/>
      <c r="W68" s="258"/>
      <c r="X68" s="258"/>
      <c r="Y68" s="258"/>
      <c r="Z68" s="258"/>
      <c r="AA68" s="258"/>
      <c r="AB68" s="258"/>
      <c r="AC68" s="258"/>
      <c r="AD68" s="258"/>
      <c r="AE68" s="258"/>
      <c r="AF68" s="258"/>
      <c r="AG68" s="258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256"/>
    </row>
    <row r="69" spans="1:49" ht="24.75" customHeight="1" x14ac:dyDescent="0.3">
      <c r="A69" s="238"/>
      <c r="B69" s="246"/>
      <c r="C69" s="249"/>
      <c r="D69" s="240"/>
      <c r="E69" s="55">
        <v>36</v>
      </c>
      <c r="F69" s="55">
        <v>37</v>
      </c>
      <c r="G69" s="55">
        <v>38</v>
      </c>
      <c r="H69" s="55">
        <v>39</v>
      </c>
      <c r="I69" s="55">
        <v>40</v>
      </c>
      <c r="J69" s="55">
        <v>41</v>
      </c>
      <c r="K69" s="55">
        <v>42</v>
      </c>
      <c r="L69" s="55">
        <v>43</v>
      </c>
      <c r="M69" s="55">
        <v>44</v>
      </c>
      <c r="N69" s="55">
        <v>45</v>
      </c>
      <c r="O69" s="55">
        <v>46</v>
      </c>
      <c r="P69" s="55">
        <v>47</v>
      </c>
      <c r="Q69" s="55">
        <v>48</v>
      </c>
      <c r="R69" s="55">
        <v>49</v>
      </c>
      <c r="S69" s="55">
        <v>50</v>
      </c>
      <c r="T69" s="55">
        <v>51</v>
      </c>
      <c r="U69" s="55">
        <v>52</v>
      </c>
      <c r="V69" s="55">
        <v>53</v>
      </c>
      <c r="W69" s="55">
        <v>1</v>
      </c>
      <c r="X69" s="55">
        <v>2</v>
      </c>
      <c r="Y69" s="55">
        <v>3</v>
      </c>
      <c r="Z69" s="55">
        <v>4</v>
      </c>
      <c r="AA69" s="55">
        <v>5</v>
      </c>
      <c r="AB69" s="55">
        <v>6</v>
      </c>
      <c r="AC69" s="55">
        <v>7</v>
      </c>
      <c r="AD69" s="55">
        <v>8</v>
      </c>
      <c r="AE69" s="55">
        <v>9</v>
      </c>
      <c r="AF69" s="55">
        <v>10</v>
      </c>
      <c r="AG69" s="55">
        <v>11</v>
      </c>
      <c r="AH69" s="55">
        <v>12</v>
      </c>
      <c r="AI69" s="55">
        <v>13</v>
      </c>
      <c r="AJ69" s="55">
        <v>14</v>
      </c>
      <c r="AK69" s="55">
        <v>15</v>
      </c>
      <c r="AL69" s="55">
        <v>16</v>
      </c>
      <c r="AM69" s="55">
        <v>17</v>
      </c>
      <c r="AN69" s="55">
        <v>18</v>
      </c>
      <c r="AO69" s="55">
        <v>19</v>
      </c>
      <c r="AP69" s="55">
        <v>20</v>
      </c>
      <c r="AQ69" s="55">
        <v>21</v>
      </c>
      <c r="AR69" s="55">
        <v>22</v>
      </c>
      <c r="AS69" s="55">
        <v>23</v>
      </c>
      <c r="AT69" s="55">
        <v>24</v>
      </c>
      <c r="AU69" s="55">
        <v>25</v>
      </c>
      <c r="AV69" s="256"/>
    </row>
    <row r="70" spans="1:49" x14ac:dyDescent="0.3">
      <c r="A70" s="238"/>
      <c r="B70" s="246"/>
      <c r="C70" s="249"/>
      <c r="D70" s="240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55" t="s">
        <v>43</v>
      </c>
      <c r="W70" s="55" t="s">
        <v>43</v>
      </c>
      <c r="X70" s="258" t="s">
        <v>42</v>
      </c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57" t="s">
        <v>48</v>
      </c>
      <c r="AV70" s="256"/>
    </row>
    <row r="71" spans="1:49" ht="15" thickBot="1" x14ac:dyDescent="0.35">
      <c r="A71" s="238"/>
      <c r="B71" s="247"/>
      <c r="C71" s="250"/>
      <c r="D71" s="241"/>
      <c r="E71" s="39">
        <v>1</v>
      </c>
      <c r="F71" s="39">
        <v>2</v>
      </c>
      <c r="G71" s="39">
        <v>3</v>
      </c>
      <c r="H71" s="39">
        <v>4</v>
      </c>
      <c r="I71" s="39">
        <v>5</v>
      </c>
      <c r="J71" s="39">
        <v>6</v>
      </c>
      <c r="K71" s="39">
        <v>7</v>
      </c>
      <c r="L71" s="39">
        <v>8</v>
      </c>
      <c r="M71" s="39">
        <v>9</v>
      </c>
      <c r="N71" s="39">
        <v>10</v>
      </c>
      <c r="O71" s="39">
        <v>11</v>
      </c>
      <c r="P71" s="39">
        <v>12</v>
      </c>
      <c r="Q71" s="39">
        <v>13</v>
      </c>
      <c r="R71" s="39">
        <v>14</v>
      </c>
      <c r="S71" s="39">
        <v>15</v>
      </c>
      <c r="T71" s="39">
        <v>16</v>
      </c>
      <c r="U71" s="39">
        <v>17</v>
      </c>
      <c r="V71" s="39">
        <v>18</v>
      </c>
      <c r="W71" s="39">
        <v>19</v>
      </c>
      <c r="X71" s="39">
        <v>20</v>
      </c>
      <c r="Y71" s="39">
        <v>21</v>
      </c>
      <c r="Z71" s="39">
        <v>22</v>
      </c>
      <c r="AA71" s="39">
        <v>23</v>
      </c>
      <c r="AB71" s="39">
        <v>24</v>
      </c>
      <c r="AC71" s="39">
        <v>25</v>
      </c>
      <c r="AD71" s="39">
        <v>26</v>
      </c>
      <c r="AE71" s="39">
        <v>27</v>
      </c>
      <c r="AF71" s="39">
        <v>28</v>
      </c>
      <c r="AG71" s="39">
        <v>29</v>
      </c>
      <c r="AH71" s="39">
        <v>30</v>
      </c>
      <c r="AI71" s="39">
        <v>31</v>
      </c>
      <c r="AJ71" s="39">
        <v>32</v>
      </c>
      <c r="AK71" s="39">
        <v>33</v>
      </c>
      <c r="AL71" s="39">
        <v>34</v>
      </c>
      <c r="AM71" s="39">
        <v>35</v>
      </c>
      <c r="AN71" s="39">
        <v>36</v>
      </c>
      <c r="AO71" s="39">
        <v>37</v>
      </c>
      <c r="AP71" s="39">
        <v>38</v>
      </c>
      <c r="AQ71" s="39">
        <v>39</v>
      </c>
      <c r="AR71" s="39">
        <v>40</v>
      </c>
      <c r="AS71" s="39">
        <v>41</v>
      </c>
      <c r="AT71" s="39">
        <v>42</v>
      </c>
      <c r="AU71" s="39">
        <v>43</v>
      </c>
      <c r="AV71" s="257"/>
    </row>
    <row r="72" spans="1:49" ht="15" thickBot="1" x14ac:dyDescent="0.35">
      <c r="A72" s="238"/>
      <c r="B72" s="6"/>
      <c r="C72" s="56"/>
      <c r="D72" s="7"/>
      <c r="E72" s="8">
        <v>1</v>
      </c>
      <c r="F72" s="8">
        <v>2</v>
      </c>
      <c r="G72" s="8">
        <v>3</v>
      </c>
      <c r="H72" s="8">
        <v>4</v>
      </c>
      <c r="I72" s="8">
        <v>5</v>
      </c>
      <c r="J72" s="8">
        <v>6</v>
      </c>
      <c r="K72" s="8">
        <v>7</v>
      </c>
      <c r="L72" s="8">
        <v>8</v>
      </c>
      <c r="M72" s="8">
        <v>9</v>
      </c>
      <c r="N72" s="8">
        <v>10</v>
      </c>
      <c r="O72" s="8">
        <v>11</v>
      </c>
      <c r="P72" s="8">
        <v>12</v>
      </c>
      <c r="Q72" s="8">
        <v>13</v>
      </c>
      <c r="R72" s="8">
        <v>14</v>
      </c>
      <c r="S72" s="8">
        <v>15</v>
      </c>
      <c r="T72" s="8">
        <v>16</v>
      </c>
      <c r="U72" s="8">
        <v>17</v>
      </c>
      <c r="V72" s="8">
        <v>18</v>
      </c>
      <c r="W72" s="8">
        <v>19</v>
      </c>
      <c r="X72" s="8">
        <v>20</v>
      </c>
      <c r="Y72" s="8">
        <v>21</v>
      </c>
      <c r="Z72" s="8">
        <v>22</v>
      </c>
      <c r="AA72" s="8">
        <v>23</v>
      </c>
      <c r="AB72" s="8">
        <v>24</v>
      </c>
      <c r="AC72" s="8">
        <v>25</v>
      </c>
      <c r="AD72" s="8">
        <v>26</v>
      </c>
      <c r="AE72" s="8">
        <v>27</v>
      </c>
      <c r="AF72" s="8">
        <v>28</v>
      </c>
      <c r="AG72" s="8">
        <v>29</v>
      </c>
      <c r="AH72" s="8">
        <v>30</v>
      </c>
      <c r="AI72" s="8">
        <v>31</v>
      </c>
      <c r="AJ72" s="8">
        <v>32</v>
      </c>
      <c r="AK72" s="8">
        <v>33</v>
      </c>
      <c r="AL72" s="8">
        <v>34</v>
      </c>
      <c r="AM72" s="8">
        <v>35</v>
      </c>
      <c r="AN72" s="8">
        <v>36</v>
      </c>
      <c r="AO72" s="8">
        <v>37</v>
      </c>
      <c r="AP72" s="8">
        <v>38</v>
      </c>
      <c r="AQ72" s="8">
        <v>39</v>
      </c>
      <c r="AR72" s="8">
        <v>40</v>
      </c>
      <c r="AS72" s="8">
        <v>41</v>
      </c>
      <c r="AT72" s="8">
        <v>42</v>
      </c>
      <c r="AU72" s="8">
        <v>43</v>
      </c>
      <c r="AV72" s="8" t="s">
        <v>44</v>
      </c>
    </row>
    <row r="73" spans="1:49" ht="15.6" thickTop="1" thickBot="1" x14ac:dyDescent="0.35">
      <c r="A73" s="238"/>
      <c r="B73" s="65" t="s">
        <v>50</v>
      </c>
      <c r="C73" s="81" t="s">
        <v>9</v>
      </c>
      <c r="D73" s="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27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51"/>
      <c r="AS73" s="51"/>
      <c r="AT73" s="51"/>
      <c r="AU73" s="51"/>
      <c r="AV73" s="128"/>
    </row>
    <row r="74" spans="1:49" ht="15" thickBot="1" x14ac:dyDescent="0.35">
      <c r="A74" s="238"/>
      <c r="B74" s="212" t="s">
        <v>51</v>
      </c>
      <c r="C74" s="252" t="s">
        <v>135</v>
      </c>
      <c r="D74" s="9" t="s">
        <v>10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45</v>
      </c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207" t="s">
        <v>15</v>
      </c>
      <c r="AV74" s="14" t="s">
        <v>81</v>
      </c>
    </row>
    <row r="75" spans="1:49" ht="15" thickBot="1" x14ac:dyDescent="0.35">
      <c r="A75" s="238"/>
      <c r="B75" s="216"/>
      <c r="C75" s="254"/>
      <c r="D75" s="9" t="s">
        <v>11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31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</row>
    <row r="76" spans="1:49" ht="15" thickBot="1" x14ac:dyDescent="0.35">
      <c r="A76" s="238"/>
      <c r="B76" s="212" t="s">
        <v>53</v>
      </c>
      <c r="C76" s="252" t="s">
        <v>59</v>
      </c>
      <c r="D76" s="9" t="s">
        <v>10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 t="s">
        <v>45</v>
      </c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 t="s">
        <v>45</v>
      </c>
      <c r="AV76" s="14" t="s">
        <v>78</v>
      </c>
    </row>
    <row r="77" spans="1:49" ht="15" thickBot="1" x14ac:dyDescent="0.35">
      <c r="A77" s="238"/>
      <c r="B77" s="216"/>
      <c r="C77" s="254"/>
      <c r="D77" s="9" t="s">
        <v>11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</row>
    <row r="78" spans="1:49" ht="15.75" customHeight="1" thickBot="1" x14ac:dyDescent="0.35">
      <c r="A78" s="238"/>
      <c r="B78" s="212" t="s">
        <v>54</v>
      </c>
      <c r="C78" s="224" t="s">
        <v>60</v>
      </c>
      <c r="D78" s="9" t="s">
        <v>10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 t="s">
        <v>45</v>
      </c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 t="s">
        <v>45</v>
      </c>
      <c r="AV78" s="14" t="s">
        <v>78</v>
      </c>
    </row>
    <row r="79" spans="1:49" ht="15" thickBot="1" x14ac:dyDescent="0.35">
      <c r="A79" s="238"/>
      <c r="B79" s="213"/>
      <c r="C79" s="251"/>
      <c r="D79" s="9" t="s">
        <v>11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31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</row>
    <row r="80" spans="1:49" ht="15.75" customHeight="1" thickBot="1" x14ac:dyDescent="0.35">
      <c r="A80" s="238"/>
      <c r="B80" s="212" t="s">
        <v>56</v>
      </c>
      <c r="C80" s="224" t="s">
        <v>61</v>
      </c>
      <c r="D80" s="9" t="s">
        <v>10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 t="s">
        <v>45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 t="s">
        <v>32</v>
      </c>
      <c r="AV80" s="14" t="s">
        <v>47</v>
      </c>
    </row>
    <row r="81" spans="1:48" ht="15" thickBot="1" x14ac:dyDescent="0.35">
      <c r="A81" s="238"/>
      <c r="B81" s="213"/>
      <c r="C81" s="251"/>
      <c r="D81" s="9" t="s">
        <v>11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32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</row>
    <row r="82" spans="1:48" ht="15" thickBot="1" x14ac:dyDescent="0.35">
      <c r="A82" s="238"/>
      <c r="B82" s="212" t="s">
        <v>57</v>
      </c>
      <c r="C82" s="252" t="s">
        <v>62</v>
      </c>
      <c r="D82" s="9" t="s">
        <v>10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201" t="s">
        <v>32</v>
      </c>
      <c r="AV82" s="14" t="s">
        <v>46</v>
      </c>
    </row>
    <row r="83" spans="1:48" ht="15" thickBot="1" x14ac:dyDescent="0.35">
      <c r="A83" s="238"/>
      <c r="B83" s="213"/>
      <c r="C83" s="253"/>
      <c r="D83" s="9" t="s">
        <v>11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28"/>
      <c r="AO83" s="14"/>
      <c r="AP83" s="14"/>
      <c r="AQ83" s="14"/>
      <c r="AR83" s="14"/>
      <c r="AS83" s="14"/>
      <c r="AT83" s="14"/>
      <c r="AU83" s="14"/>
      <c r="AV83" s="14"/>
    </row>
    <row r="84" spans="1:48" ht="15" thickBot="1" x14ac:dyDescent="0.35">
      <c r="A84" s="238"/>
      <c r="B84" s="212" t="s">
        <v>136</v>
      </c>
      <c r="C84" s="214" t="s">
        <v>27</v>
      </c>
      <c r="D84" s="9" t="s">
        <v>10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3" t="s">
        <v>33</v>
      </c>
      <c r="AV84" s="14" t="s">
        <v>124</v>
      </c>
    </row>
    <row r="85" spans="1:48" ht="15.75" customHeight="1" thickBot="1" x14ac:dyDescent="0.35">
      <c r="A85" s="238"/>
      <c r="B85" s="213"/>
      <c r="C85" s="215"/>
      <c r="D85" s="9" t="s">
        <v>11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</row>
    <row r="86" spans="1:48" ht="15.75" customHeight="1" thickBot="1" x14ac:dyDescent="0.35">
      <c r="A86" s="238"/>
      <c r="B86" s="73" t="s">
        <v>64</v>
      </c>
      <c r="C86" s="74" t="s">
        <v>65</v>
      </c>
      <c r="D86" s="29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</row>
    <row r="87" spans="1:48" ht="15.75" customHeight="1" thickBot="1" x14ac:dyDescent="0.35">
      <c r="A87" s="238"/>
      <c r="B87" s="212" t="s">
        <v>66</v>
      </c>
      <c r="C87" s="214" t="s">
        <v>69</v>
      </c>
      <c r="D87" s="9" t="s">
        <v>10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 t="s">
        <v>45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6" t="s">
        <v>45</v>
      </c>
      <c r="AV87" s="14" t="s">
        <v>78</v>
      </c>
    </row>
    <row r="88" spans="1:48" ht="15" customHeight="1" thickBot="1" x14ac:dyDescent="0.35">
      <c r="A88" s="238"/>
      <c r="B88" s="216"/>
      <c r="C88" s="217"/>
      <c r="D88" s="9" t="s">
        <v>11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</row>
    <row r="89" spans="1:48" ht="15" thickBot="1" x14ac:dyDescent="0.35">
      <c r="A89" s="238"/>
      <c r="B89" s="212" t="s">
        <v>67</v>
      </c>
      <c r="C89" s="214" t="s">
        <v>70</v>
      </c>
      <c r="D89" s="9" t="s">
        <v>10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 t="s">
        <v>45</v>
      </c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 t="s">
        <v>45</v>
      </c>
      <c r="AV89" s="14" t="s">
        <v>78</v>
      </c>
    </row>
    <row r="90" spans="1:48" ht="22.5" customHeight="1" thickBot="1" x14ac:dyDescent="0.35">
      <c r="A90" s="238"/>
      <c r="B90" s="213"/>
      <c r="C90" s="215"/>
      <c r="D90" s="9" t="s">
        <v>11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43"/>
      <c r="AU90" s="15"/>
      <c r="AV90" s="14"/>
    </row>
    <row r="91" spans="1:48" ht="15" thickBot="1" x14ac:dyDescent="0.35">
      <c r="A91" s="238"/>
      <c r="B91" s="212" t="s">
        <v>68</v>
      </c>
      <c r="C91" s="214" t="s">
        <v>71</v>
      </c>
      <c r="D91" s="9" t="s">
        <v>10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 t="s">
        <v>45</v>
      </c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 t="s">
        <v>45</v>
      </c>
      <c r="AV91" s="14" t="s">
        <v>78</v>
      </c>
    </row>
    <row r="92" spans="1:48" ht="15" thickBot="1" x14ac:dyDescent="0.35">
      <c r="A92" s="238"/>
      <c r="B92" s="216"/>
      <c r="C92" s="217"/>
      <c r="D92" s="9" t="s">
        <v>11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</row>
    <row r="93" spans="1:48" ht="15" thickBot="1" x14ac:dyDescent="0.35">
      <c r="A93" s="238"/>
      <c r="B93" s="104" t="s">
        <v>85</v>
      </c>
      <c r="C93" s="105" t="s">
        <v>88</v>
      </c>
      <c r="D93" s="106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/>
      <c r="W93" s="14"/>
      <c r="X93" s="14"/>
      <c r="Y93" s="14"/>
      <c r="Z93" s="14"/>
      <c r="AA93" s="30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</row>
    <row r="94" spans="1:48" ht="15" thickBot="1" x14ac:dyDescent="0.35">
      <c r="A94" s="238"/>
      <c r="B94" s="234" t="s">
        <v>89</v>
      </c>
      <c r="C94" s="281" t="s">
        <v>90</v>
      </c>
      <c r="D94" s="106" t="s">
        <v>10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 t="s">
        <v>32</v>
      </c>
      <c r="V94" s="14"/>
      <c r="W94" s="14"/>
      <c r="X94" s="14"/>
      <c r="Y94" s="14"/>
      <c r="Z94" s="14"/>
      <c r="AA94" s="30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 t="s">
        <v>46</v>
      </c>
    </row>
    <row r="95" spans="1:48" ht="15" thickBot="1" x14ac:dyDescent="0.35">
      <c r="A95" s="238"/>
      <c r="B95" s="235"/>
      <c r="C95" s="282"/>
      <c r="D95" s="106" t="s">
        <v>11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4"/>
      <c r="W95" s="14"/>
      <c r="X95" s="14"/>
      <c r="Y95" s="14"/>
      <c r="Z95" s="14"/>
      <c r="AA95" s="30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</row>
    <row r="96" spans="1:48" ht="15" thickBot="1" x14ac:dyDescent="0.35">
      <c r="A96" s="238"/>
      <c r="B96" s="71" t="s">
        <v>72</v>
      </c>
      <c r="C96" s="69" t="s">
        <v>73</v>
      </c>
      <c r="D96" s="64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59"/>
    </row>
    <row r="97" spans="1:48" ht="26.25" customHeight="1" thickBot="1" x14ac:dyDescent="0.35">
      <c r="A97" s="238"/>
      <c r="B97" s="85" t="s">
        <v>74</v>
      </c>
      <c r="C97" s="86" t="s">
        <v>75</v>
      </c>
      <c r="D97" s="29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43"/>
      <c r="AU97" s="15"/>
      <c r="AV97" s="14"/>
    </row>
    <row r="98" spans="1:48" ht="24" customHeight="1" thickBot="1" x14ac:dyDescent="0.35">
      <c r="A98" s="238"/>
      <c r="B98" s="212" t="s">
        <v>76</v>
      </c>
      <c r="C98" s="214" t="s">
        <v>120</v>
      </c>
      <c r="D98" s="9" t="s">
        <v>10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58" t="s">
        <v>15</v>
      </c>
      <c r="AV98" s="14" t="s">
        <v>82</v>
      </c>
    </row>
    <row r="99" spans="1:48" ht="15.75" customHeight="1" thickBot="1" x14ac:dyDescent="0.35">
      <c r="A99" s="238"/>
      <c r="B99" s="213"/>
      <c r="C99" s="215"/>
      <c r="D99" s="9" t="s">
        <v>11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</row>
    <row r="100" spans="1:48" ht="23.25" customHeight="1" thickBot="1" x14ac:dyDescent="0.35">
      <c r="A100" s="238"/>
      <c r="B100" s="212" t="s">
        <v>77</v>
      </c>
      <c r="C100" s="214" t="s">
        <v>121</v>
      </c>
      <c r="D100" s="9" t="s">
        <v>10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 t="s">
        <v>32</v>
      </c>
      <c r="AV100" s="14" t="s">
        <v>46</v>
      </c>
    </row>
    <row r="101" spans="1:48" ht="15" thickBot="1" x14ac:dyDescent="0.35">
      <c r="A101" s="238"/>
      <c r="B101" s="216"/>
      <c r="C101" s="217"/>
      <c r="D101" s="72" t="s">
        <v>11</v>
      </c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</row>
    <row r="102" spans="1:48" x14ac:dyDescent="0.3">
      <c r="A102" s="238"/>
      <c r="B102" s="212" t="s">
        <v>92</v>
      </c>
      <c r="C102" s="214" t="s">
        <v>122</v>
      </c>
      <c r="D102" s="129" t="s">
        <v>10</v>
      </c>
      <c r="E102" s="118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 t="s">
        <v>32</v>
      </c>
      <c r="AV102" s="131" t="s">
        <v>46</v>
      </c>
    </row>
    <row r="103" spans="1:48" ht="15" thickBot="1" x14ac:dyDescent="0.35">
      <c r="A103" s="238"/>
      <c r="B103" s="213"/>
      <c r="C103" s="215"/>
      <c r="D103" s="129" t="s">
        <v>11</v>
      </c>
      <c r="E103" s="132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5"/>
    </row>
    <row r="104" spans="1:48" x14ac:dyDescent="0.3">
      <c r="A104" s="238"/>
      <c r="B104" s="212"/>
      <c r="C104" s="226"/>
      <c r="D104" s="72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</row>
    <row r="105" spans="1:48" x14ac:dyDescent="0.3">
      <c r="A105" s="238"/>
      <c r="B105" s="216"/>
      <c r="C105" s="227"/>
      <c r="D105" s="72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</row>
    <row r="106" spans="1:48" ht="15" thickBot="1" x14ac:dyDescent="0.35">
      <c r="A106" s="238"/>
      <c r="B106" s="65" t="s">
        <v>12</v>
      </c>
      <c r="C106" s="84" t="s">
        <v>13</v>
      </c>
      <c r="D106" s="68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</row>
    <row r="107" spans="1:48" ht="15.75" customHeight="1" thickBot="1" x14ac:dyDescent="0.35">
      <c r="A107" s="238"/>
      <c r="B107" s="218" t="s">
        <v>14</v>
      </c>
      <c r="C107" s="220" t="s">
        <v>123</v>
      </c>
      <c r="D107" s="29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60"/>
    </row>
    <row r="108" spans="1:48" ht="20.25" customHeight="1" thickBot="1" x14ac:dyDescent="0.35">
      <c r="A108" s="238"/>
      <c r="B108" s="219"/>
      <c r="C108" s="221"/>
      <c r="D108" s="9"/>
      <c r="E108" s="22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43"/>
      <c r="AU108" s="15"/>
      <c r="AV108" s="14"/>
    </row>
    <row r="109" spans="1:48" ht="18.75" customHeight="1" thickBot="1" x14ac:dyDescent="0.35">
      <c r="A109" s="238"/>
      <c r="B109" s="222" t="s">
        <v>16</v>
      </c>
      <c r="C109" s="224" t="s">
        <v>123</v>
      </c>
      <c r="D109" s="52" t="s">
        <v>10</v>
      </c>
      <c r="E109" s="22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 t="s">
        <v>32</v>
      </c>
      <c r="AV109" s="131" t="s">
        <v>46</v>
      </c>
    </row>
    <row r="110" spans="1:48" ht="15" thickBot="1" x14ac:dyDescent="0.35">
      <c r="A110" s="238"/>
      <c r="B110" s="223"/>
      <c r="C110" s="225"/>
      <c r="D110" s="72" t="s">
        <v>11</v>
      </c>
      <c r="E110" s="22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</row>
    <row r="111" spans="1:48" ht="15" thickBot="1" x14ac:dyDescent="0.35">
      <c r="A111" s="101"/>
      <c r="B111" s="172" t="s">
        <v>91</v>
      </c>
      <c r="C111" s="173" t="s">
        <v>18</v>
      </c>
      <c r="D111" s="106"/>
      <c r="E111" s="5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 t="s">
        <v>132</v>
      </c>
    </row>
    <row r="112" spans="1:48" ht="15" thickBot="1" x14ac:dyDescent="0.35">
      <c r="A112" s="170"/>
      <c r="B112" s="228" t="s">
        <v>25</v>
      </c>
      <c r="C112" s="232" t="s">
        <v>117</v>
      </c>
      <c r="D112" s="171"/>
      <c r="E112" s="5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</row>
    <row r="113" spans="1:48" ht="15" thickBot="1" x14ac:dyDescent="0.35">
      <c r="A113" s="170"/>
      <c r="B113" s="229"/>
      <c r="C113" s="233"/>
      <c r="D113" s="171"/>
      <c r="E113" s="5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</row>
    <row r="114" spans="1:48" ht="15" thickBot="1" x14ac:dyDescent="0.35">
      <c r="A114" s="170"/>
      <c r="B114" s="230" t="s">
        <v>118</v>
      </c>
      <c r="C114" s="234" t="s">
        <v>119</v>
      </c>
      <c r="D114" s="171" t="s">
        <v>10</v>
      </c>
      <c r="E114" s="5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 t="s">
        <v>45</v>
      </c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 t="s">
        <v>45</v>
      </c>
      <c r="AV114" s="14" t="s">
        <v>78</v>
      </c>
    </row>
    <row r="115" spans="1:48" ht="15" thickBot="1" x14ac:dyDescent="0.35">
      <c r="A115" s="170"/>
      <c r="B115" s="231"/>
      <c r="C115" s="235"/>
      <c r="D115" s="171" t="s">
        <v>11</v>
      </c>
      <c r="E115" s="5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</row>
    <row r="116" spans="1:48" ht="15" thickBot="1" x14ac:dyDescent="0.35">
      <c r="A116" s="170"/>
      <c r="B116" s="171" t="s">
        <v>96</v>
      </c>
      <c r="C116" s="123" t="s">
        <v>18</v>
      </c>
      <c r="D116" s="171"/>
      <c r="E116" s="5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 t="s">
        <v>132</v>
      </c>
    </row>
    <row r="117" spans="1:48" ht="15" thickBot="1" x14ac:dyDescent="0.35">
      <c r="A117" s="209" t="s">
        <v>28</v>
      </c>
      <c r="B117" s="210"/>
      <c r="C117" s="210"/>
      <c r="D117" s="211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51" t="s">
        <v>137</v>
      </c>
    </row>
    <row r="118" spans="1:48" ht="15.75" customHeight="1" x14ac:dyDescent="0.3"/>
    <row r="119" spans="1:48" x14ac:dyDescent="0.3">
      <c r="C119" t="s">
        <v>87</v>
      </c>
    </row>
    <row r="129" spans="49:49" ht="16.5" customHeight="1" x14ac:dyDescent="0.3">
      <c r="AW129" s="3"/>
    </row>
    <row r="130" spans="49:49" x14ac:dyDescent="0.3">
      <c r="AW130" s="3"/>
    </row>
    <row r="132" spans="49:49" ht="15.75" customHeight="1" x14ac:dyDescent="0.3"/>
    <row r="134" spans="49:49" ht="24.75" customHeight="1" x14ac:dyDescent="0.3"/>
    <row r="139" spans="49:49" ht="15.75" customHeight="1" x14ac:dyDescent="0.3"/>
    <row r="149" ht="15.75" customHeight="1" x14ac:dyDescent="0.3"/>
    <row r="157" ht="21" customHeight="1" x14ac:dyDescent="0.3"/>
    <row r="158" ht="19.5" customHeight="1" x14ac:dyDescent="0.3"/>
    <row r="159" ht="15.75" customHeight="1" x14ac:dyDescent="0.3"/>
    <row r="161" ht="15.75" customHeight="1" x14ac:dyDescent="0.3"/>
    <row r="166" ht="15.75" customHeight="1" x14ac:dyDescent="0.3"/>
    <row r="168" ht="15.75" customHeight="1" x14ac:dyDescent="0.3"/>
    <row r="173" ht="15.75" customHeight="1" x14ac:dyDescent="0.3"/>
    <row r="178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98" spans="49:49" x14ac:dyDescent="0.3">
      <c r="AW198" s="24"/>
    </row>
    <row r="199" spans="49:49" ht="16.5" customHeight="1" x14ac:dyDescent="0.3">
      <c r="AW199" s="3"/>
    </row>
    <row r="200" spans="49:49" x14ac:dyDescent="0.3">
      <c r="AW200" s="3"/>
    </row>
    <row r="201" spans="49:49" ht="16.5" customHeight="1" x14ac:dyDescent="0.3"/>
    <row r="202" spans="49:49" ht="15.75" customHeight="1" x14ac:dyDescent="0.3"/>
    <row r="204" spans="49:49" ht="24.75" customHeight="1" x14ac:dyDescent="0.3"/>
    <row r="213" ht="15.75" customHeight="1" x14ac:dyDescent="0.3"/>
    <row r="215" ht="15.75" customHeight="1" x14ac:dyDescent="0.3"/>
    <row r="225" ht="15.75" customHeight="1" x14ac:dyDescent="0.3"/>
    <row r="227" ht="15.75" customHeight="1" x14ac:dyDescent="0.3"/>
    <row r="232" ht="15.75" customHeight="1" x14ac:dyDescent="0.3"/>
    <row r="237" ht="15.75" customHeight="1" x14ac:dyDescent="0.3"/>
    <row r="239" ht="15.75" customHeight="1" x14ac:dyDescent="0.3"/>
    <row r="244" ht="15.75" customHeight="1" x14ac:dyDescent="0.3"/>
    <row r="250" ht="15.75" customHeight="1" x14ac:dyDescent="0.3"/>
    <row r="256" ht="15.75" customHeight="1" x14ac:dyDescent="0.3"/>
  </sheetData>
  <mergeCells count="115">
    <mergeCell ref="B94:B95"/>
    <mergeCell ref="C94:C95"/>
    <mergeCell ref="B102:B103"/>
    <mergeCell ref="C102:C103"/>
    <mergeCell ref="T5:AG5"/>
    <mergeCell ref="X7:AI7"/>
    <mergeCell ref="C15:C16"/>
    <mergeCell ref="B13:B14"/>
    <mergeCell ref="C13:C14"/>
    <mergeCell ref="C24:C25"/>
    <mergeCell ref="B24:B25"/>
    <mergeCell ref="C28:C30"/>
    <mergeCell ref="B28:B30"/>
    <mergeCell ref="C11:C12"/>
    <mergeCell ref="B11:B12"/>
    <mergeCell ref="C26:C27"/>
    <mergeCell ref="B26:B27"/>
    <mergeCell ref="A56:D56"/>
    <mergeCell ref="B57:D57"/>
    <mergeCell ref="C21:C22"/>
    <mergeCell ref="B44:B45"/>
    <mergeCell ref="C44:C45"/>
    <mergeCell ref="A54:D54"/>
    <mergeCell ref="A55:D55"/>
    <mergeCell ref="B49:B50"/>
    <mergeCell ref="C49:C50"/>
    <mergeCell ref="B51:B52"/>
    <mergeCell ref="C51:C52"/>
    <mergeCell ref="D49:D50"/>
    <mergeCell ref="AV2:AV3"/>
    <mergeCell ref="AV4:AV8"/>
    <mergeCell ref="B17:B18"/>
    <mergeCell ref="C17:C18"/>
    <mergeCell ref="B19:B20"/>
    <mergeCell ref="C19:C20"/>
    <mergeCell ref="B21:B22"/>
    <mergeCell ref="AN2:AQ2"/>
    <mergeCell ref="AR2:AU2"/>
    <mergeCell ref="B46:B47"/>
    <mergeCell ref="C46:C47"/>
    <mergeCell ref="B41:B42"/>
    <mergeCell ref="C41:C42"/>
    <mergeCell ref="C39:C40"/>
    <mergeCell ref="B39:B40"/>
    <mergeCell ref="B32:B33"/>
    <mergeCell ref="C32:C33"/>
    <mergeCell ref="C37:C38"/>
    <mergeCell ref="B37:B38"/>
    <mergeCell ref="A1:AM1"/>
    <mergeCell ref="A2:A3"/>
    <mergeCell ref="B2:B8"/>
    <mergeCell ref="C2:C8"/>
    <mergeCell ref="D2:D8"/>
    <mergeCell ref="E2:H2"/>
    <mergeCell ref="I2:L2"/>
    <mergeCell ref="M2:Q2"/>
    <mergeCell ref="R2:U2"/>
    <mergeCell ref="V2:Z2"/>
    <mergeCell ref="AA2:AD2"/>
    <mergeCell ref="AE2:AH2"/>
    <mergeCell ref="AI2:AM2"/>
    <mergeCell ref="A4:A47"/>
    <mergeCell ref="B15:B16"/>
    <mergeCell ref="AV67:AV71"/>
    <mergeCell ref="T68:AG68"/>
    <mergeCell ref="X70:AI70"/>
    <mergeCell ref="AE65:AH65"/>
    <mergeCell ref="AI65:AM65"/>
    <mergeCell ref="AN65:AQ65"/>
    <mergeCell ref="AR65:AU65"/>
    <mergeCell ref="AV65:AV66"/>
    <mergeCell ref="I65:L65"/>
    <mergeCell ref="M65:Q65"/>
    <mergeCell ref="R65:U65"/>
    <mergeCell ref="V65:Z65"/>
    <mergeCell ref="AA65:AD65"/>
    <mergeCell ref="E65:H65"/>
    <mergeCell ref="A67:A110"/>
    <mergeCell ref="D65:D71"/>
    <mergeCell ref="A65:A66"/>
    <mergeCell ref="B65:B71"/>
    <mergeCell ref="C65:C71"/>
    <mergeCell ref="B87:B88"/>
    <mergeCell ref="C87:C88"/>
    <mergeCell ref="B89:B90"/>
    <mergeCell ref="C89:C90"/>
    <mergeCell ref="B91:B92"/>
    <mergeCell ref="C91:C92"/>
    <mergeCell ref="B78:B79"/>
    <mergeCell ref="C78:C79"/>
    <mergeCell ref="B80:B81"/>
    <mergeCell ref="C80:C81"/>
    <mergeCell ref="B82:B83"/>
    <mergeCell ref="C82:C83"/>
    <mergeCell ref="B84:B85"/>
    <mergeCell ref="C84:C85"/>
    <mergeCell ref="B74:B75"/>
    <mergeCell ref="C74:C75"/>
    <mergeCell ref="B76:B77"/>
    <mergeCell ref="C76:C77"/>
    <mergeCell ref="A117:D117"/>
    <mergeCell ref="B98:B99"/>
    <mergeCell ref="C98:C99"/>
    <mergeCell ref="B100:B101"/>
    <mergeCell ref="C100:C101"/>
    <mergeCell ref="B107:B108"/>
    <mergeCell ref="C107:C108"/>
    <mergeCell ref="B109:B110"/>
    <mergeCell ref="C109:C110"/>
    <mergeCell ref="B104:B105"/>
    <mergeCell ref="C104:C105"/>
    <mergeCell ref="B112:B113"/>
    <mergeCell ref="B114:B115"/>
    <mergeCell ref="C112:C113"/>
    <mergeCell ref="C114:C115"/>
  </mergeCells>
  <pageMargins left="0.27559055118110237" right="0.15748031496062992" top="0.19685039370078741" bottom="0.15748031496062992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1"/>
  <sheetViews>
    <sheetView topLeftCell="B61" zoomScale="90" zoomScaleNormal="90" workbookViewId="0">
      <selection activeCell="AV73" sqref="AV73"/>
    </sheetView>
  </sheetViews>
  <sheetFormatPr defaultRowHeight="14.4" x14ac:dyDescent="0.3"/>
  <cols>
    <col min="1" max="1" width="4" customWidth="1"/>
    <col min="2" max="2" width="10.109375" customWidth="1"/>
    <col min="3" max="3" width="45.33203125" customWidth="1"/>
    <col min="4" max="4" width="11.88671875" customWidth="1"/>
    <col min="5" max="5" width="3.88671875" customWidth="1"/>
    <col min="6" max="47" width="3.6640625" customWidth="1"/>
    <col min="48" max="48" width="10.6640625" customWidth="1"/>
  </cols>
  <sheetData>
    <row r="1" spans="1:48" ht="15" thickBot="1" x14ac:dyDescent="0.35">
      <c r="B1" s="273" t="s">
        <v>138</v>
      </c>
      <c r="C1" s="273"/>
      <c r="D1" s="273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</row>
    <row r="2" spans="1:48" ht="16.5" customHeight="1" thickTop="1" thickBot="1" x14ac:dyDescent="0.35">
      <c r="A2" s="275" t="s">
        <v>0</v>
      </c>
      <c r="B2" s="244" t="s">
        <v>1</v>
      </c>
      <c r="C2" s="248" t="s">
        <v>2</v>
      </c>
      <c r="D2" s="239" t="s">
        <v>3</v>
      </c>
      <c r="E2" s="236" t="s">
        <v>4</v>
      </c>
      <c r="F2" s="236"/>
      <c r="G2" s="236"/>
      <c r="H2" s="236"/>
      <c r="I2" s="266" t="s">
        <v>5</v>
      </c>
      <c r="J2" s="267"/>
      <c r="K2" s="267"/>
      <c r="L2" s="267"/>
      <c r="M2" s="268"/>
      <c r="N2" s="269" t="s">
        <v>6</v>
      </c>
      <c r="O2" s="270"/>
      <c r="P2" s="270"/>
      <c r="Q2" s="271"/>
      <c r="R2" s="272" t="s">
        <v>34</v>
      </c>
      <c r="S2" s="260"/>
      <c r="T2" s="260"/>
      <c r="U2" s="260"/>
      <c r="V2" s="261"/>
      <c r="W2" s="259" t="s">
        <v>35</v>
      </c>
      <c r="X2" s="260"/>
      <c r="Y2" s="260"/>
      <c r="Z2" s="261"/>
      <c r="AA2" s="259" t="s">
        <v>36</v>
      </c>
      <c r="AB2" s="260"/>
      <c r="AC2" s="260"/>
      <c r="AD2" s="261"/>
      <c r="AE2" s="259" t="s">
        <v>37</v>
      </c>
      <c r="AF2" s="260"/>
      <c r="AG2" s="260"/>
      <c r="AH2" s="261"/>
      <c r="AI2" s="259" t="s">
        <v>38</v>
      </c>
      <c r="AJ2" s="260"/>
      <c r="AK2" s="260"/>
      <c r="AL2" s="260"/>
      <c r="AM2" s="261"/>
      <c r="AN2" s="259" t="s">
        <v>39</v>
      </c>
      <c r="AO2" s="262"/>
      <c r="AP2" s="262"/>
      <c r="AQ2" s="263"/>
      <c r="AR2" s="259" t="s">
        <v>40</v>
      </c>
      <c r="AS2" s="260"/>
      <c r="AT2" s="260"/>
      <c r="AU2" s="261"/>
      <c r="AV2" s="297" t="s">
        <v>7</v>
      </c>
    </row>
    <row r="3" spans="1:48" ht="15.6" thickTop="1" thickBot="1" x14ac:dyDescent="0.35">
      <c r="A3" s="276"/>
      <c r="B3" s="245"/>
      <c r="C3" s="249"/>
      <c r="D3" s="240"/>
      <c r="E3" s="46">
        <v>2</v>
      </c>
      <c r="F3" s="34">
        <v>9</v>
      </c>
      <c r="G3" s="34">
        <v>16</v>
      </c>
      <c r="H3" s="34">
        <v>23</v>
      </c>
      <c r="I3" s="35">
        <v>30</v>
      </c>
      <c r="J3" s="35">
        <v>7</v>
      </c>
      <c r="K3" s="35">
        <v>14</v>
      </c>
      <c r="L3" s="35">
        <v>21</v>
      </c>
      <c r="M3" s="35">
        <v>28</v>
      </c>
      <c r="N3" s="35">
        <v>4</v>
      </c>
      <c r="O3" s="35">
        <v>11</v>
      </c>
      <c r="P3" s="35">
        <v>18</v>
      </c>
      <c r="Q3" s="35">
        <v>25</v>
      </c>
      <c r="R3" s="34">
        <v>2</v>
      </c>
      <c r="S3" s="34">
        <v>9</v>
      </c>
      <c r="T3" s="34">
        <v>16</v>
      </c>
      <c r="U3" s="34">
        <v>23</v>
      </c>
      <c r="V3" s="34">
        <v>30</v>
      </c>
      <c r="W3" s="36">
        <v>6</v>
      </c>
      <c r="X3" s="34">
        <v>13</v>
      </c>
      <c r="Y3" s="34">
        <v>20</v>
      </c>
      <c r="Z3" s="34">
        <v>27</v>
      </c>
      <c r="AA3" s="34">
        <v>3</v>
      </c>
      <c r="AB3" s="34">
        <v>10</v>
      </c>
      <c r="AC3" s="34">
        <v>17</v>
      </c>
      <c r="AD3" s="34">
        <v>24</v>
      </c>
      <c r="AE3" s="34">
        <v>2</v>
      </c>
      <c r="AF3" s="34">
        <v>9</v>
      </c>
      <c r="AG3" s="34">
        <v>16</v>
      </c>
      <c r="AH3" s="34">
        <v>23</v>
      </c>
      <c r="AI3" s="34">
        <v>30</v>
      </c>
      <c r="AJ3" s="34">
        <v>6</v>
      </c>
      <c r="AK3" s="34">
        <v>13</v>
      </c>
      <c r="AL3" s="34">
        <v>20</v>
      </c>
      <c r="AM3" s="34">
        <v>27</v>
      </c>
      <c r="AN3" s="34">
        <v>4</v>
      </c>
      <c r="AO3" s="34">
        <v>11</v>
      </c>
      <c r="AP3" s="34">
        <v>18</v>
      </c>
      <c r="AQ3" s="34">
        <v>25</v>
      </c>
      <c r="AR3" s="34">
        <v>1</v>
      </c>
      <c r="AS3" s="34">
        <v>8</v>
      </c>
      <c r="AT3" s="34">
        <v>15</v>
      </c>
      <c r="AU3" s="34">
        <v>22</v>
      </c>
      <c r="AV3" s="279"/>
    </row>
    <row r="4" spans="1:48" ht="15" thickBot="1" x14ac:dyDescent="0.35">
      <c r="A4" s="237" t="s">
        <v>49</v>
      </c>
      <c r="B4" s="246"/>
      <c r="C4" s="249"/>
      <c r="D4" s="240"/>
      <c r="E4" s="47">
        <v>7</v>
      </c>
      <c r="F4" s="37">
        <v>14</v>
      </c>
      <c r="G4" s="37">
        <v>21</v>
      </c>
      <c r="H4" s="37">
        <v>28</v>
      </c>
      <c r="I4" s="37">
        <v>5</v>
      </c>
      <c r="J4" s="37">
        <v>12</v>
      </c>
      <c r="K4" s="37">
        <v>19</v>
      </c>
      <c r="L4" s="37">
        <v>26</v>
      </c>
      <c r="M4" s="37">
        <v>2</v>
      </c>
      <c r="N4" s="37">
        <v>9</v>
      </c>
      <c r="O4" s="37">
        <v>16</v>
      </c>
      <c r="P4" s="37">
        <v>23</v>
      </c>
      <c r="Q4" s="37">
        <v>30</v>
      </c>
      <c r="R4" s="37">
        <v>7</v>
      </c>
      <c r="S4" s="37">
        <v>14</v>
      </c>
      <c r="T4" s="37">
        <v>21</v>
      </c>
      <c r="U4" s="37">
        <v>28</v>
      </c>
      <c r="V4" s="37">
        <v>4</v>
      </c>
      <c r="W4" s="48">
        <v>11</v>
      </c>
      <c r="X4" s="37">
        <v>18</v>
      </c>
      <c r="Y4" s="37">
        <v>25</v>
      </c>
      <c r="Z4" s="37">
        <v>1</v>
      </c>
      <c r="AA4" s="37">
        <v>8</v>
      </c>
      <c r="AB4" s="37">
        <v>15</v>
      </c>
      <c r="AC4" s="37">
        <v>22</v>
      </c>
      <c r="AD4" s="37">
        <v>29</v>
      </c>
      <c r="AE4" s="37">
        <v>7</v>
      </c>
      <c r="AF4" s="37">
        <v>14</v>
      </c>
      <c r="AG4" s="37">
        <v>21</v>
      </c>
      <c r="AH4" s="37">
        <v>28</v>
      </c>
      <c r="AI4" s="37">
        <v>4</v>
      </c>
      <c r="AJ4" s="37">
        <v>11</v>
      </c>
      <c r="AK4" s="37">
        <v>18</v>
      </c>
      <c r="AL4" s="37">
        <v>25</v>
      </c>
      <c r="AM4" s="37">
        <v>2</v>
      </c>
      <c r="AN4" s="37">
        <v>9</v>
      </c>
      <c r="AO4" s="37">
        <v>16</v>
      </c>
      <c r="AP4" s="37">
        <v>23</v>
      </c>
      <c r="AQ4" s="37">
        <v>30</v>
      </c>
      <c r="AR4" s="37">
        <v>6</v>
      </c>
      <c r="AS4" s="37">
        <v>13</v>
      </c>
      <c r="AT4" s="37">
        <v>20</v>
      </c>
      <c r="AU4" s="37">
        <v>27</v>
      </c>
      <c r="AV4" s="280"/>
    </row>
    <row r="5" spans="1:48" ht="15" thickTop="1" x14ac:dyDescent="0.3">
      <c r="A5" s="238"/>
      <c r="B5" s="246"/>
      <c r="C5" s="249"/>
      <c r="D5" s="2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258" t="s">
        <v>41</v>
      </c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256"/>
    </row>
    <row r="6" spans="1:48" x14ac:dyDescent="0.3">
      <c r="A6" s="238"/>
      <c r="B6" s="246"/>
      <c r="C6" s="249"/>
      <c r="D6" s="240"/>
      <c r="E6" s="49">
        <v>36</v>
      </c>
      <c r="F6" s="49">
        <v>37</v>
      </c>
      <c r="G6" s="49">
        <v>38</v>
      </c>
      <c r="H6" s="49">
        <v>39</v>
      </c>
      <c r="I6" s="49">
        <v>40</v>
      </c>
      <c r="J6" s="49">
        <v>41</v>
      </c>
      <c r="K6" s="49">
        <v>42</v>
      </c>
      <c r="L6" s="49">
        <v>43</v>
      </c>
      <c r="M6" s="49">
        <v>44</v>
      </c>
      <c r="N6" s="49">
        <v>45</v>
      </c>
      <c r="O6" s="49">
        <v>46</v>
      </c>
      <c r="P6" s="49">
        <v>47</v>
      </c>
      <c r="Q6" s="49">
        <v>48</v>
      </c>
      <c r="R6" s="49">
        <v>49</v>
      </c>
      <c r="S6" s="49">
        <v>50</v>
      </c>
      <c r="T6" s="49">
        <v>51</v>
      </c>
      <c r="U6" s="49">
        <v>52</v>
      </c>
      <c r="V6" s="49">
        <v>53</v>
      </c>
      <c r="W6" s="49">
        <v>1</v>
      </c>
      <c r="X6" s="49">
        <v>2</v>
      </c>
      <c r="Y6" s="49">
        <v>3</v>
      </c>
      <c r="Z6" s="49">
        <v>4</v>
      </c>
      <c r="AA6" s="49">
        <v>5</v>
      </c>
      <c r="AB6" s="49">
        <v>6</v>
      </c>
      <c r="AC6" s="49">
        <v>7</v>
      </c>
      <c r="AD6" s="49">
        <v>8</v>
      </c>
      <c r="AE6" s="49">
        <v>9</v>
      </c>
      <c r="AF6" s="49">
        <v>10</v>
      </c>
      <c r="AG6" s="49">
        <v>11</v>
      </c>
      <c r="AH6" s="49">
        <v>12</v>
      </c>
      <c r="AI6" s="49">
        <v>13</v>
      </c>
      <c r="AJ6" s="49">
        <v>14</v>
      </c>
      <c r="AK6" s="49">
        <v>15</v>
      </c>
      <c r="AL6" s="49">
        <v>16</v>
      </c>
      <c r="AM6" s="49">
        <v>17</v>
      </c>
      <c r="AN6" s="49">
        <v>18</v>
      </c>
      <c r="AO6" s="49">
        <v>19</v>
      </c>
      <c r="AP6" s="49">
        <v>20</v>
      </c>
      <c r="AQ6" s="49">
        <v>21</v>
      </c>
      <c r="AR6" s="49">
        <v>22</v>
      </c>
      <c r="AS6" s="49">
        <v>23</v>
      </c>
      <c r="AT6" s="49">
        <v>24</v>
      </c>
      <c r="AU6" s="49">
        <v>25</v>
      </c>
      <c r="AV6" s="256"/>
    </row>
    <row r="7" spans="1:48" ht="24.75" customHeight="1" x14ac:dyDescent="0.3">
      <c r="A7" s="238"/>
      <c r="B7" s="246"/>
      <c r="C7" s="249"/>
      <c r="D7" s="240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 t="s">
        <v>48</v>
      </c>
      <c r="V7" s="62" t="s">
        <v>43</v>
      </c>
      <c r="W7" s="49" t="s">
        <v>43</v>
      </c>
      <c r="X7" s="62"/>
      <c r="Y7" s="258" t="s">
        <v>42</v>
      </c>
      <c r="Z7" s="258"/>
      <c r="AA7" s="258"/>
      <c r="AB7" s="258"/>
      <c r="AC7" s="258"/>
      <c r="AD7" s="258"/>
      <c r="AE7" s="258"/>
      <c r="AF7" s="258"/>
      <c r="AG7" s="258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 t="s">
        <v>100</v>
      </c>
      <c r="AU7" s="41" t="s">
        <v>48</v>
      </c>
      <c r="AV7" s="256"/>
    </row>
    <row r="8" spans="1:48" ht="15" thickBot="1" x14ac:dyDescent="0.35">
      <c r="A8" s="238"/>
      <c r="B8" s="247"/>
      <c r="C8" s="250"/>
      <c r="D8" s="241"/>
      <c r="E8" s="39">
        <v>1</v>
      </c>
      <c r="F8" s="39">
        <v>2</v>
      </c>
      <c r="G8" s="39">
        <v>3</v>
      </c>
      <c r="H8" s="39">
        <v>4</v>
      </c>
      <c r="I8" s="39">
        <v>5</v>
      </c>
      <c r="J8" s="39">
        <v>6</v>
      </c>
      <c r="K8" s="39">
        <v>7</v>
      </c>
      <c r="L8" s="39">
        <v>8</v>
      </c>
      <c r="M8" s="39">
        <v>9</v>
      </c>
      <c r="N8" s="39">
        <v>10</v>
      </c>
      <c r="O8" s="39">
        <v>11</v>
      </c>
      <c r="P8" s="39">
        <v>12</v>
      </c>
      <c r="Q8" s="39">
        <v>13</v>
      </c>
      <c r="R8" s="39">
        <v>14</v>
      </c>
      <c r="S8" s="39">
        <v>15</v>
      </c>
      <c r="T8" s="39">
        <v>16</v>
      </c>
      <c r="U8" s="39">
        <v>17</v>
      </c>
      <c r="V8" s="39">
        <v>18</v>
      </c>
      <c r="W8" s="39">
        <v>19</v>
      </c>
      <c r="X8" s="39">
        <v>20</v>
      </c>
      <c r="Y8" s="39">
        <v>21</v>
      </c>
      <c r="Z8" s="39">
        <v>22</v>
      </c>
      <c r="AA8" s="39">
        <v>23</v>
      </c>
      <c r="AB8" s="39">
        <v>24</v>
      </c>
      <c r="AC8" s="39">
        <v>25</v>
      </c>
      <c r="AD8" s="39">
        <v>26</v>
      </c>
      <c r="AE8" s="39">
        <v>27</v>
      </c>
      <c r="AF8" s="39">
        <v>28</v>
      </c>
      <c r="AG8" s="39">
        <v>29</v>
      </c>
      <c r="AH8" s="39">
        <v>30</v>
      </c>
      <c r="AI8" s="39">
        <v>31</v>
      </c>
      <c r="AJ8" s="39">
        <v>32</v>
      </c>
      <c r="AK8" s="39">
        <v>33</v>
      </c>
      <c r="AL8" s="39">
        <v>34</v>
      </c>
      <c r="AM8" s="39">
        <v>35</v>
      </c>
      <c r="AN8" s="39">
        <v>36</v>
      </c>
      <c r="AO8" s="39">
        <v>37</v>
      </c>
      <c r="AP8" s="39">
        <v>38</v>
      </c>
      <c r="AQ8" s="39">
        <v>39</v>
      </c>
      <c r="AR8" s="39">
        <v>40</v>
      </c>
      <c r="AS8" s="39">
        <v>41</v>
      </c>
      <c r="AT8" s="39">
        <v>42</v>
      </c>
      <c r="AU8" s="39">
        <v>43</v>
      </c>
      <c r="AV8" s="257"/>
    </row>
    <row r="9" spans="1:48" ht="15" thickBot="1" x14ac:dyDescent="0.35">
      <c r="A9" s="238"/>
      <c r="B9" s="6"/>
      <c r="C9" s="50"/>
      <c r="D9" s="7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8">
        <v>8</v>
      </c>
      <c r="M9" s="8">
        <v>9</v>
      </c>
      <c r="N9" s="8">
        <v>10</v>
      </c>
      <c r="O9" s="8">
        <v>11</v>
      </c>
      <c r="P9" s="8">
        <v>12</v>
      </c>
      <c r="Q9" s="8">
        <v>13</v>
      </c>
      <c r="R9" s="8">
        <v>14</v>
      </c>
      <c r="S9" s="8">
        <v>15</v>
      </c>
      <c r="T9" s="8">
        <v>16</v>
      </c>
      <c r="U9" s="8">
        <v>17</v>
      </c>
      <c r="V9" s="8">
        <v>18</v>
      </c>
      <c r="W9" s="8">
        <v>19</v>
      </c>
      <c r="X9" s="8">
        <v>20</v>
      </c>
      <c r="Y9" s="8">
        <v>21</v>
      </c>
      <c r="Z9" s="8">
        <v>22</v>
      </c>
      <c r="AA9" s="8">
        <v>23</v>
      </c>
      <c r="AB9" s="8">
        <v>24</v>
      </c>
      <c r="AC9" s="8">
        <v>25</v>
      </c>
      <c r="AD9" s="8">
        <v>26</v>
      </c>
      <c r="AE9" s="8">
        <v>27</v>
      </c>
      <c r="AF9" s="8">
        <v>28</v>
      </c>
      <c r="AG9" s="8">
        <v>29</v>
      </c>
      <c r="AH9" s="8">
        <v>30</v>
      </c>
      <c r="AI9" s="8">
        <v>31</v>
      </c>
      <c r="AJ9" s="8">
        <v>32</v>
      </c>
      <c r="AK9" s="8">
        <v>33</v>
      </c>
      <c r="AL9" s="8">
        <v>34</v>
      </c>
      <c r="AM9" s="8">
        <v>35</v>
      </c>
      <c r="AN9" s="8">
        <v>36</v>
      </c>
      <c r="AO9" s="8">
        <v>37</v>
      </c>
      <c r="AP9" s="8">
        <v>38</v>
      </c>
      <c r="AQ9" s="8">
        <v>39</v>
      </c>
      <c r="AR9" s="8">
        <v>40</v>
      </c>
      <c r="AS9" s="8">
        <v>41</v>
      </c>
      <c r="AT9" s="8">
        <v>42</v>
      </c>
      <c r="AU9" s="8">
        <v>43</v>
      </c>
      <c r="AV9" s="8"/>
    </row>
    <row r="10" spans="1:48" ht="15.6" thickTop="1" thickBot="1" x14ac:dyDescent="0.35">
      <c r="A10" s="238"/>
      <c r="B10" s="65" t="s">
        <v>50</v>
      </c>
      <c r="C10" s="81" t="s">
        <v>9</v>
      </c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51"/>
      <c r="AS10" s="51"/>
      <c r="AT10" s="51"/>
      <c r="AU10" s="51"/>
      <c r="AV10" s="11"/>
    </row>
    <row r="11" spans="1:48" ht="15" thickBot="1" x14ac:dyDescent="0.35">
      <c r="A11" s="238"/>
      <c r="B11" s="212" t="s">
        <v>52</v>
      </c>
      <c r="C11" s="252" t="s">
        <v>140</v>
      </c>
      <c r="D11" s="9" t="s">
        <v>10</v>
      </c>
      <c r="E11" s="89">
        <v>6</v>
      </c>
      <c r="F11" s="89">
        <v>6</v>
      </c>
      <c r="G11" s="89">
        <v>6</v>
      </c>
      <c r="H11" s="89">
        <v>6</v>
      </c>
      <c r="I11" s="89">
        <v>6</v>
      </c>
      <c r="J11" s="89">
        <v>6</v>
      </c>
      <c r="K11" s="89"/>
      <c r="L11" s="89">
        <v>6</v>
      </c>
      <c r="M11" s="89">
        <v>6</v>
      </c>
      <c r="N11" s="89"/>
      <c r="O11" s="89">
        <v>6</v>
      </c>
      <c r="P11" s="89">
        <v>6</v>
      </c>
      <c r="Q11" s="89"/>
      <c r="R11" s="89">
        <v>10</v>
      </c>
      <c r="S11" s="89"/>
      <c r="T11" s="89">
        <v>4</v>
      </c>
      <c r="U11" s="89"/>
      <c r="V11" s="89"/>
      <c r="W11" s="11"/>
      <c r="X11" s="142">
        <v>12</v>
      </c>
      <c r="Y11" s="142">
        <v>11</v>
      </c>
      <c r="Z11" s="142">
        <v>6</v>
      </c>
      <c r="AA11" s="142">
        <v>6</v>
      </c>
      <c r="AB11" s="142">
        <v>6</v>
      </c>
      <c r="AC11" s="142">
        <v>7</v>
      </c>
      <c r="AD11" s="142">
        <v>8</v>
      </c>
      <c r="AE11" s="142">
        <v>7</v>
      </c>
      <c r="AF11" s="142">
        <v>4</v>
      </c>
      <c r="AG11" s="142">
        <v>8</v>
      </c>
      <c r="AH11" s="142"/>
      <c r="AI11" s="142">
        <v>4</v>
      </c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>
        <v>18</v>
      </c>
      <c r="AU11" s="11"/>
      <c r="AV11" s="14">
        <f t="shared" ref="AV11:AV12" si="0">SUM(E11:AU11)</f>
        <v>171</v>
      </c>
    </row>
    <row r="12" spans="1:48" ht="15.75" customHeight="1" thickBot="1" x14ac:dyDescent="0.35">
      <c r="A12" s="238"/>
      <c r="B12" s="216"/>
      <c r="C12" s="254"/>
      <c r="D12" s="9" t="s">
        <v>11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>
        <f t="shared" si="0"/>
        <v>0</v>
      </c>
    </row>
    <row r="13" spans="1:48" ht="15" thickBot="1" x14ac:dyDescent="0.35">
      <c r="A13" s="238"/>
      <c r="B13" s="212" t="s">
        <v>53</v>
      </c>
      <c r="C13" s="224" t="s">
        <v>59</v>
      </c>
      <c r="D13" s="9" t="s">
        <v>10</v>
      </c>
      <c r="E13" s="13">
        <v>4</v>
      </c>
      <c r="F13" s="13">
        <v>4</v>
      </c>
      <c r="G13" s="13">
        <v>4</v>
      </c>
      <c r="H13" s="13">
        <v>4</v>
      </c>
      <c r="I13" s="13">
        <v>4</v>
      </c>
      <c r="J13" s="13">
        <v>4</v>
      </c>
      <c r="K13" s="13"/>
      <c r="L13" s="13">
        <v>4</v>
      </c>
      <c r="M13" s="13">
        <v>4</v>
      </c>
      <c r="N13" s="13"/>
      <c r="O13" s="13">
        <v>4</v>
      </c>
      <c r="P13" s="13">
        <v>4</v>
      </c>
      <c r="Q13" s="13"/>
      <c r="R13" s="13"/>
      <c r="S13" s="13"/>
      <c r="T13" s="13"/>
      <c r="U13" s="13"/>
      <c r="V13" s="13"/>
      <c r="W13" s="14"/>
      <c r="X13" s="14">
        <v>4</v>
      </c>
      <c r="Y13" s="14">
        <v>4</v>
      </c>
      <c r="Z13" s="14">
        <v>4</v>
      </c>
      <c r="AA13" s="14">
        <v>4</v>
      </c>
      <c r="AB13" s="14">
        <v>4</v>
      </c>
      <c r="AC13" s="14">
        <v>5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>
        <f t="shared" ref="AV13:AV20" si="1">SUM(E13:AU13)</f>
        <v>65</v>
      </c>
    </row>
    <row r="14" spans="1:48" ht="15" thickBot="1" x14ac:dyDescent="0.35">
      <c r="A14" s="238"/>
      <c r="B14" s="213"/>
      <c r="C14" s="251"/>
      <c r="D14" s="9" t="s">
        <v>11</v>
      </c>
      <c r="E14" s="13"/>
      <c r="F14" s="13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>
        <f t="shared" si="1"/>
        <v>0</v>
      </c>
    </row>
    <row r="15" spans="1:48" ht="15" thickBot="1" x14ac:dyDescent="0.35">
      <c r="A15" s="238"/>
      <c r="B15" s="298" t="s">
        <v>54</v>
      </c>
      <c r="C15" s="300" t="s">
        <v>60</v>
      </c>
      <c r="D15" s="9" t="s">
        <v>10</v>
      </c>
      <c r="E15" s="13">
        <v>4</v>
      </c>
      <c r="F15" s="13">
        <v>4</v>
      </c>
      <c r="G15" s="13">
        <v>4</v>
      </c>
      <c r="H15" s="13">
        <v>4</v>
      </c>
      <c r="I15" s="13">
        <v>4</v>
      </c>
      <c r="J15" s="13">
        <v>3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>
        <v>18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>
        <f t="shared" si="1"/>
        <v>41</v>
      </c>
    </row>
    <row r="16" spans="1:48" ht="15" thickBot="1" x14ac:dyDescent="0.35">
      <c r="A16" s="238"/>
      <c r="B16" s="299"/>
      <c r="C16" s="301"/>
      <c r="D16" s="9" t="s">
        <v>11</v>
      </c>
      <c r="E16" s="13"/>
      <c r="F16" s="13"/>
      <c r="G16" s="13"/>
      <c r="H16" s="13">
        <v>1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>
        <f t="shared" si="1"/>
        <v>1</v>
      </c>
    </row>
    <row r="17" spans="1:48" ht="15" thickBot="1" x14ac:dyDescent="0.35">
      <c r="A17" s="238"/>
      <c r="B17" s="212" t="s">
        <v>55</v>
      </c>
      <c r="C17" s="224" t="s">
        <v>93</v>
      </c>
      <c r="D17" s="9" t="s">
        <v>10</v>
      </c>
      <c r="E17" s="13">
        <v>4</v>
      </c>
      <c r="F17" s="13">
        <v>4</v>
      </c>
      <c r="G17" s="13">
        <v>4</v>
      </c>
      <c r="H17" s="13">
        <v>4</v>
      </c>
      <c r="I17" s="13">
        <v>4</v>
      </c>
      <c r="J17" s="13">
        <v>2</v>
      </c>
      <c r="K17" s="13"/>
      <c r="L17" s="13">
        <v>2</v>
      </c>
      <c r="M17" s="13">
        <v>2</v>
      </c>
      <c r="N17" s="13"/>
      <c r="O17" s="13">
        <v>2</v>
      </c>
      <c r="P17" s="13">
        <v>2</v>
      </c>
      <c r="Q17" s="13"/>
      <c r="R17" s="13">
        <v>3</v>
      </c>
      <c r="S17" s="13"/>
      <c r="T17" s="13"/>
      <c r="U17" s="13"/>
      <c r="V17" s="13"/>
      <c r="W17" s="14"/>
      <c r="X17" s="14">
        <v>4</v>
      </c>
      <c r="Y17" s="14">
        <v>4</v>
      </c>
      <c r="Z17" s="14">
        <v>4</v>
      </c>
      <c r="AA17" s="14">
        <v>4</v>
      </c>
      <c r="AB17" s="14">
        <v>4</v>
      </c>
      <c r="AC17" s="14">
        <v>4</v>
      </c>
      <c r="AD17" s="14">
        <v>4</v>
      </c>
      <c r="AE17" s="14">
        <v>4</v>
      </c>
      <c r="AF17" s="14">
        <v>4</v>
      </c>
      <c r="AG17" s="14">
        <v>3</v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>
        <f t="shared" si="1"/>
        <v>72</v>
      </c>
    </row>
    <row r="18" spans="1:48" ht="15" thickBot="1" x14ac:dyDescent="0.35">
      <c r="A18" s="238"/>
      <c r="B18" s="213"/>
      <c r="C18" s="251"/>
      <c r="D18" s="9" t="s">
        <v>11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>
        <f t="shared" si="1"/>
        <v>0</v>
      </c>
    </row>
    <row r="19" spans="1:48" ht="15" thickBot="1" x14ac:dyDescent="0.35">
      <c r="A19" s="238"/>
      <c r="B19" s="212" t="s">
        <v>136</v>
      </c>
      <c r="C19" s="224" t="s">
        <v>27</v>
      </c>
      <c r="D19" s="9" t="s">
        <v>10</v>
      </c>
      <c r="E19" s="13">
        <v>4</v>
      </c>
      <c r="F19" s="13">
        <v>4</v>
      </c>
      <c r="G19" s="13">
        <v>4</v>
      </c>
      <c r="H19" s="13">
        <v>2</v>
      </c>
      <c r="I19" s="13">
        <v>2</v>
      </c>
      <c r="J19" s="13">
        <v>2</v>
      </c>
      <c r="K19" s="13"/>
      <c r="L19" s="13">
        <v>2</v>
      </c>
      <c r="M19" s="13">
        <v>2</v>
      </c>
      <c r="N19" s="13"/>
      <c r="O19" s="13">
        <v>2</v>
      </c>
      <c r="P19" s="13">
        <v>2</v>
      </c>
      <c r="Q19" s="13"/>
      <c r="R19" s="13">
        <v>2</v>
      </c>
      <c r="S19" s="13"/>
      <c r="T19" s="13">
        <v>4</v>
      </c>
      <c r="U19" s="13"/>
      <c r="V19" s="14"/>
      <c r="W19" s="14"/>
      <c r="X19" s="14">
        <v>2</v>
      </c>
      <c r="Y19" s="14">
        <v>2</v>
      </c>
      <c r="Z19" s="14">
        <v>2</v>
      </c>
      <c r="AA19" s="14">
        <v>2</v>
      </c>
      <c r="AB19" s="14">
        <v>2</v>
      </c>
      <c r="AC19" s="14">
        <v>2</v>
      </c>
      <c r="AD19" s="14">
        <v>2</v>
      </c>
      <c r="AE19" s="14">
        <v>2</v>
      </c>
      <c r="AF19" s="14">
        <v>2</v>
      </c>
      <c r="AG19" s="14">
        <v>2</v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>
        <f t="shared" si="1"/>
        <v>52</v>
      </c>
    </row>
    <row r="20" spans="1:48" ht="15" thickBot="1" x14ac:dyDescent="0.35">
      <c r="A20" s="238"/>
      <c r="B20" s="213"/>
      <c r="C20" s="251"/>
      <c r="D20" s="9" t="s">
        <v>11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>
        <f t="shared" si="1"/>
        <v>0</v>
      </c>
    </row>
    <row r="21" spans="1:48" ht="15.75" customHeight="1" thickBot="1" x14ac:dyDescent="0.35">
      <c r="A21" s="238"/>
      <c r="B21" s="73" t="s">
        <v>64</v>
      </c>
      <c r="C21" s="74" t="s">
        <v>65</v>
      </c>
      <c r="D21" s="29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43"/>
      <c r="AU21" s="15"/>
      <c r="AV21" s="14">
        <f t="shared" ref="AV21:AV47" si="2">SUM(E21:AU21)</f>
        <v>0</v>
      </c>
    </row>
    <row r="22" spans="1:48" ht="15" thickBot="1" x14ac:dyDescent="0.35">
      <c r="A22" s="238"/>
      <c r="B22" s="212" t="s">
        <v>66</v>
      </c>
      <c r="C22" s="214" t="s">
        <v>69</v>
      </c>
      <c r="D22" s="9" t="s">
        <v>10</v>
      </c>
      <c r="E22" s="22">
        <v>8</v>
      </c>
      <c r="F22" s="22">
        <v>8</v>
      </c>
      <c r="G22" s="22">
        <v>2</v>
      </c>
      <c r="H22" s="22">
        <v>8</v>
      </c>
      <c r="I22" s="22">
        <v>4</v>
      </c>
      <c r="J22" s="22">
        <v>6</v>
      </c>
      <c r="K22" s="22"/>
      <c r="L22" s="22">
        <v>4</v>
      </c>
      <c r="M22" s="22">
        <v>4</v>
      </c>
      <c r="N22" s="22"/>
      <c r="O22" s="22">
        <v>4</v>
      </c>
      <c r="P22" s="22">
        <v>6</v>
      </c>
      <c r="Q22" s="22"/>
      <c r="R22" s="22">
        <v>13</v>
      </c>
      <c r="S22" s="22"/>
      <c r="T22" s="22">
        <v>4</v>
      </c>
      <c r="U22" s="22"/>
      <c r="V22" s="22"/>
      <c r="W22" s="14"/>
      <c r="X22" s="14">
        <v>6</v>
      </c>
      <c r="Y22" s="14">
        <v>6</v>
      </c>
      <c r="Z22" s="14">
        <v>2</v>
      </c>
      <c r="AA22" s="14">
        <v>2</v>
      </c>
      <c r="AB22" s="14">
        <v>2</v>
      </c>
      <c r="AC22" s="14">
        <v>2</v>
      </c>
      <c r="AD22" s="14">
        <v>2</v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>
        <v>18</v>
      </c>
      <c r="AU22" s="14"/>
      <c r="AV22" s="14">
        <f t="shared" si="2"/>
        <v>111</v>
      </c>
    </row>
    <row r="23" spans="1:48" ht="15.75" customHeight="1" thickBot="1" x14ac:dyDescent="0.35">
      <c r="A23" s="238"/>
      <c r="B23" s="216"/>
      <c r="C23" s="217"/>
      <c r="D23" s="9" t="s">
        <v>11</v>
      </c>
      <c r="E23" s="145"/>
      <c r="F23" s="124"/>
      <c r="G23" s="144"/>
      <c r="H23" s="144"/>
      <c r="I23" s="144"/>
      <c r="J23" s="124"/>
      <c r="K23" s="143"/>
      <c r="L23" s="124"/>
      <c r="M23" s="124"/>
      <c r="N23" s="124"/>
      <c r="O23" s="124"/>
      <c r="P23" s="124"/>
      <c r="Q23" s="14"/>
      <c r="R23" s="14"/>
      <c r="S23" s="14"/>
      <c r="T23" s="14"/>
      <c r="U23" s="14"/>
      <c r="V23" s="14"/>
      <c r="W23" s="14"/>
      <c r="X23" s="13"/>
      <c r="Y23" s="13">
        <v>1</v>
      </c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4"/>
      <c r="AP23" s="14"/>
      <c r="AQ23" s="14"/>
      <c r="AR23" s="14"/>
      <c r="AS23" s="14"/>
      <c r="AT23" s="14"/>
      <c r="AU23" s="14"/>
      <c r="AV23" s="14">
        <f t="shared" si="2"/>
        <v>1</v>
      </c>
    </row>
    <row r="24" spans="1:48" ht="15.75" customHeight="1" thickBot="1" x14ac:dyDescent="0.35">
      <c r="A24" s="238"/>
      <c r="B24" s="212" t="s">
        <v>67</v>
      </c>
      <c r="C24" s="214" t="s">
        <v>70</v>
      </c>
      <c r="D24" s="9" t="s">
        <v>10</v>
      </c>
      <c r="E24" s="13"/>
      <c r="F24" s="13"/>
      <c r="G24" s="13">
        <v>4</v>
      </c>
      <c r="H24" s="13">
        <v>1</v>
      </c>
      <c r="I24" s="13">
        <v>4</v>
      </c>
      <c r="J24" s="13">
        <v>4</v>
      </c>
      <c r="K24" s="13"/>
      <c r="L24" s="13">
        <v>8</v>
      </c>
      <c r="M24" s="13">
        <v>10</v>
      </c>
      <c r="N24" s="13"/>
      <c r="O24" s="13"/>
      <c r="P24" s="13"/>
      <c r="Q24" s="13"/>
      <c r="R24" s="13"/>
      <c r="S24" s="13"/>
      <c r="T24" s="13"/>
      <c r="U24" s="13"/>
      <c r="V24" s="13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>
        <f t="shared" si="2"/>
        <v>31</v>
      </c>
    </row>
    <row r="25" spans="1:48" ht="15" thickBot="1" x14ac:dyDescent="0.35">
      <c r="A25" s="238"/>
      <c r="B25" s="213"/>
      <c r="C25" s="215"/>
      <c r="D25" s="9" t="s">
        <v>11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>
        <f t="shared" si="2"/>
        <v>0</v>
      </c>
    </row>
    <row r="26" spans="1:48" ht="15" thickBot="1" x14ac:dyDescent="0.35">
      <c r="A26" s="238"/>
      <c r="B26" s="212" t="s">
        <v>68</v>
      </c>
      <c r="C26" s="214" t="s">
        <v>71</v>
      </c>
      <c r="D26" s="9" t="s">
        <v>10</v>
      </c>
      <c r="E26" s="13"/>
      <c r="F26" s="13"/>
      <c r="G26" s="22">
        <v>4</v>
      </c>
      <c r="H26" s="13"/>
      <c r="I26" s="13">
        <v>4</v>
      </c>
      <c r="J26" s="13">
        <v>4</v>
      </c>
      <c r="K26" s="13"/>
      <c r="L26" s="13">
        <v>4</v>
      </c>
      <c r="M26" s="13">
        <v>4</v>
      </c>
      <c r="N26" s="13"/>
      <c r="O26" s="13">
        <v>6</v>
      </c>
      <c r="P26" s="13">
        <v>4</v>
      </c>
      <c r="Q26" s="13"/>
      <c r="R26" s="13"/>
      <c r="S26" s="13"/>
      <c r="T26" s="13"/>
      <c r="U26" s="13"/>
      <c r="V26" s="13"/>
      <c r="W26" s="14"/>
      <c r="X26" s="14">
        <v>4</v>
      </c>
      <c r="Y26" s="14">
        <v>4</v>
      </c>
      <c r="Z26" s="14">
        <v>4</v>
      </c>
      <c r="AA26" s="14">
        <v>4</v>
      </c>
      <c r="AB26" s="14">
        <v>4</v>
      </c>
      <c r="AC26" s="14">
        <v>6</v>
      </c>
      <c r="AD26" s="14">
        <v>6</v>
      </c>
      <c r="AE26" s="14">
        <v>8</v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>
        <v>18</v>
      </c>
      <c r="AV26" s="14">
        <f t="shared" si="2"/>
        <v>88</v>
      </c>
    </row>
    <row r="27" spans="1:48" ht="15" thickBot="1" x14ac:dyDescent="0.35">
      <c r="A27" s="238"/>
      <c r="B27" s="216"/>
      <c r="C27" s="217"/>
      <c r="D27" s="9" t="s">
        <v>11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>
        <f>SUM(E27:AU27)</f>
        <v>0</v>
      </c>
    </row>
    <row r="28" spans="1:48" ht="15" thickBot="1" x14ac:dyDescent="0.35">
      <c r="A28" s="277"/>
      <c r="B28" s="189" t="s">
        <v>85</v>
      </c>
      <c r="C28" s="190" t="s">
        <v>86</v>
      </c>
      <c r="D28" s="191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43"/>
      <c r="AU28" s="15"/>
      <c r="AV28" s="14">
        <f t="shared" ref="AV28:AV30" si="3">SUM(E28:AU28)</f>
        <v>0</v>
      </c>
    </row>
    <row r="29" spans="1:48" ht="15" thickBot="1" x14ac:dyDescent="0.35">
      <c r="A29" s="277"/>
      <c r="B29" s="234" t="s">
        <v>125</v>
      </c>
      <c r="C29" s="281" t="s">
        <v>141</v>
      </c>
      <c r="D29" s="174" t="s">
        <v>10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4"/>
      <c r="X29" s="14">
        <v>2</v>
      </c>
      <c r="Y29" s="14">
        <v>4</v>
      </c>
      <c r="Z29" s="14">
        <v>2</v>
      </c>
      <c r="AA29" s="14">
        <v>4</v>
      </c>
      <c r="AB29" s="14">
        <v>2</v>
      </c>
      <c r="AC29" s="14">
        <v>2</v>
      </c>
      <c r="AD29" s="14">
        <v>2</v>
      </c>
      <c r="AE29" s="14">
        <v>4</v>
      </c>
      <c r="AF29" s="14">
        <v>2</v>
      </c>
      <c r="AG29" s="14">
        <v>2</v>
      </c>
      <c r="AH29" s="14"/>
      <c r="AI29" s="14">
        <v>10</v>
      </c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43"/>
      <c r="AU29" s="15"/>
      <c r="AV29" s="14">
        <f t="shared" si="3"/>
        <v>36</v>
      </c>
    </row>
    <row r="30" spans="1:48" ht="15" thickBot="1" x14ac:dyDescent="0.35">
      <c r="A30" s="277"/>
      <c r="B30" s="235"/>
      <c r="C30" s="282"/>
      <c r="D30" s="174" t="s">
        <v>11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43"/>
      <c r="AU30" s="15"/>
      <c r="AV30" s="14">
        <f t="shared" si="3"/>
        <v>0</v>
      </c>
    </row>
    <row r="31" spans="1:48" ht="15" thickBot="1" x14ac:dyDescent="0.35">
      <c r="A31" s="238"/>
      <c r="B31" s="175" t="s">
        <v>72</v>
      </c>
      <c r="C31" s="188" t="s">
        <v>73</v>
      </c>
      <c r="D31" s="177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43"/>
      <c r="AU31" s="15"/>
      <c r="AV31" s="14">
        <f t="shared" si="2"/>
        <v>0</v>
      </c>
    </row>
    <row r="32" spans="1:48" ht="15" thickBot="1" x14ac:dyDescent="0.35">
      <c r="A32" s="238"/>
      <c r="B32" s="212" t="s">
        <v>74</v>
      </c>
      <c r="C32" s="214" t="s">
        <v>75</v>
      </c>
      <c r="D32" s="9" t="s">
        <v>10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43"/>
      <c r="AU32" s="15"/>
      <c r="AV32" s="14"/>
    </row>
    <row r="33" spans="1:48" ht="15" thickBot="1" x14ac:dyDescent="0.35">
      <c r="A33" s="238"/>
      <c r="B33" s="213"/>
      <c r="C33" s="215"/>
      <c r="D33" s="9" t="s">
        <v>11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43"/>
      <c r="AU33" s="15"/>
      <c r="AV33" s="14"/>
    </row>
    <row r="34" spans="1:48" ht="15" thickBot="1" x14ac:dyDescent="0.35">
      <c r="A34" s="238"/>
      <c r="B34" s="212" t="s">
        <v>79</v>
      </c>
      <c r="C34" s="214" t="s">
        <v>126</v>
      </c>
      <c r="D34" s="9" t="s">
        <v>10</v>
      </c>
      <c r="E34" s="13">
        <v>4</v>
      </c>
      <c r="F34" s="13">
        <v>4</v>
      </c>
      <c r="G34" s="13">
        <v>2</v>
      </c>
      <c r="H34" s="13">
        <v>2</v>
      </c>
      <c r="I34" s="13">
        <v>2</v>
      </c>
      <c r="J34" s="13">
        <v>3</v>
      </c>
      <c r="K34" s="13"/>
      <c r="L34" s="13">
        <v>2</v>
      </c>
      <c r="M34" s="13">
        <v>2</v>
      </c>
      <c r="N34" s="13"/>
      <c r="O34" s="13">
        <v>4</v>
      </c>
      <c r="P34" s="13">
        <v>8</v>
      </c>
      <c r="Q34" s="13"/>
      <c r="R34" s="13">
        <v>4</v>
      </c>
      <c r="S34" s="13"/>
      <c r="T34" s="13">
        <v>5</v>
      </c>
      <c r="U34" s="13">
        <v>18</v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43"/>
      <c r="AU34" s="15"/>
      <c r="AV34" s="14">
        <f t="shared" si="2"/>
        <v>60</v>
      </c>
    </row>
    <row r="35" spans="1:48" ht="15" thickBot="1" x14ac:dyDescent="0.35">
      <c r="A35" s="238"/>
      <c r="B35" s="288"/>
      <c r="C35" s="215"/>
      <c r="D35" s="9" t="s">
        <v>11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>
        <v>1</v>
      </c>
      <c r="U35" s="13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43"/>
      <c r="AU35" s="15"/>
      <c r="AV35" s="14">
        <f t="shared" si="2"/>
        <v>1</v>
      </c>
    </row>
    <row r="36" spans="1:48" ht="15" thickBot="1" x14ac:dyDescent="0.35">
      <c r="A36" s="238"/>
      <c r="B36" s="65" t="s">
        <v>12</v>
      </c>
      <c r="C36" s="136" t="s">
        <v>13</v>
      </c>
      <c r="D36" s="102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>
        <f t="shared" si="2"/>
        <v>0</v>
      </c>
    </row>
    <row r="37" spans="1:48" ht="15.75" customHeight="1" thickBot="1" x14ac:dyDescent="0.35">
      <c r="A37" s="277"/>
      <c r="B37" s="228" t="s">
        <v>14</v>
      </c>
      <c r="C37" s="220" t="s">
        <v>123</v>
      </c>
      <c r="D37" s="30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48" ht="15" thickBot="1" x14ac:dyDescent="0.35">
      <c r="A38" s="277"/>
      <c r="B38" s="229"/>
      <c r="C38" s="221"/>
      <c r="D38" s="30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</row>
    <row r="39" spans="1:48" ht="15" customHeight="1" thickBot="1" x14ac:dyDescent="0.35">
      <c r="A39" s="238"/>
      <c r="B39" s="291" t="s">
        <v>16</v>
      </c>
      <c r="C39" s="224" t="s">
        <v>123</v>
      </c>
      <c r="D39" s="9" t="s">
        <v>10</v>
      </c>
      <c r="E39" s="13">
        <v>2</v>
      </c>
      <c r="F39" s="13">
        <v>2</v>
      </c>
      <c r="G39" s="13">
        <v>2</v>
      </c>
      <c r="H39" s="13">
        <v>4</v>
      </c>
      <c r="I39" s="13">
        <v>2</v>
      </c>
      <c r="J39" s="13">
        <v>2</v>
      </c>
      <c r="K39" s="13"/>
      <c r="L39" s="13">
        <v>4</v>
      </c>
      <c r="M39" s="13">
        <v>2</v>
      </c>
      <c r="N39" s="13"/>
      <c r="O39" s="13">
        <v>6</v>
      </c>
      <c r="P39" s="13">
        <v>4</v>
      </c>
      <c r="Q39" s="13"/>
      <c r="R39" s="13"/>
      <c r="S39" s="13"/>
      <c r="T39" s="13"/>
      <c r="U39" s="13"/>
      <c r="V39" s="14"/>
      <c r="W39" s="14"/>
      <c r="X39" s="14">
        <v>2</v>
      </c>
      <c r="Y39" s="14"/>
      <c r="Z39" s="14">
        <v>10</v>
      </c>
      <c r="AA39" s="14">
        <v>6</v>
      </c>
      <c r="AB39" s="14">
        <v>12</v>
      </c>
      <c r="AC39" s="14">
        <v>6</v>
      </c>
      <c r="AD39" s="14">
        <v>12</v>
      </c>
      <c r="AE39" s="14">
        <v>8</v>
      </c>
      <c r="AF39" s="14">
        <v>20</v>
      </c>
      <c r="AG39" s="14">
        <v>12</v>
      </c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>
        <f t="shared" si="2"/>
        <v>118</v>
      </c>
    </row>
    <row r="40" spans="1:48" ht="15" thickBot="1" x14ac:dyDescent="0.35">
      <c r="A40" s="238"/>
      <c r="B40" s="292"/>
      <c r="C40" s="225"/>
      <c r="D40" s="9" t="s">
        <v>11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>
        <f t="shared" si="2"/>
        <v>0</v>
      </c>
    </row>
    <row r="41" spans="1:48" ht="15.75" customHeight="1" thickBot="1" x14ac:dyDescent="0.35">
      <c r="A41" s="277"/>
      <c r="B41" s="107" t="s">
        <v>91</v>
      </c>
      <c r="C41" s="141" t="s">
        <v>18</v>
      </c>
      <c r="D41" s="72"/>
      <c r="E41" s="13"/>
      <c r="F41" s="13"/>
      <c r="G41" s="13"/>
      <c r="H41" s="13"/>
      <c r="I41" s="13"/>
      <c r="J41" s="13"/>
      <c r="K41" s="13">
        <v>36</v>
      </c>
      <c r="L41" s="13"/>
      <c r="M41" s="13"/>
      <c r="N41" s="13">
        <v>36</v>
      </c>
      <c r="O41" s="13"/>
      <c r="P41" s="13"/>
      <c r="Q41" s="13"/>
      <c r="R41" s="13"/>
      <c r="S41" s="13"/>
      <c r="T41" s="13"/>
      <c r="U41" s="13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>
        <v>36</v>
      </c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>
        <f>SUM(E41:AU41)</f>
        <v>108</v>
      </c>
    </row>
    <row r="42" spans="1:48" ht="15.75" customHeight="1" thickBot="1" x14ac:dyDescent="0.35">
      <c r="A42" s="277"/>
      <c r="B42" s="139" t="s">
        <v>95</v>
      </c>
      <c r="C42" s="140" t="s">
        <v>20</v>
      </c>
      <c r="D42" s="106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>
        <f t="shared" ref="AV42:AV43" si="4">SUM(E42:AU42)</f>
        <v>0</v>
      </c>
    </row>
    <row r="43" spans="1:48" ht="15.75" customHeight="1" thickBot="1" x14ac:dyDescent="0.35">
      <c r="A43" s="238"/>
      <c r="B43" s="293" t="s">
        <v>25</v>
      </c>
      <c r="C43" s="232" t="s">
        <v>117</v>
      </c>
      <c r="D43" s="176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>
        <f t="shared" si="4"/>
        <v>0</v>
      </c>
    </row>
    <row r="44" spans="1:48" ht="15" customHeight="1" thickBot="1" x14ac:dyDescent="0.35">
      <c r="A44" s="238"/>
      <c r="B44" s="288"/>
      <c r="C44" s="233"/>
      <c r="D44" s="177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>
        <f>SUM(E44:AU44)</f>
        <v>0</v>
      </c>
    </row>
    <row r="45" spans="1:48" ht="15.75" customHeight="1" thickBot="1" x14ac:dyDescent="0.35">
      <c r="A45" s="238"/>
      <c r="B45" s="212" t="s">
        <v>26</v>
      </c>
      <c r="C45" s="234" t="s">
        <v>119</v>
      </c>
      <c r="D45" s="29" t="s">
        <v>10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>
        <v>2</v>
      </c>
      <c r="P45" s="13"/>
      <c r="Q45" s="13"/>
      <c r="R45" s="13">
        <v>4</v>
      </c>
      <c r="S45" s="13"/>
      <c r="T45" s="13">
        <v>18</v>
      </c>
      <c r="U45" s="13"/>
      <c r="V45" s="14"/>
      <c r="W45" s="14"/>
      <c r="X45" s="14"/>
      <c r="Y45" s="14"/>
      <c r="Z45" s="14">
        <v>2</v>
      </c>
      <c r="AA45" s="14">
        <v>4</v>
      </c>
      <c r="AB45" s="14"/>
      <c r="AC45" s="14">
        <v>2</v>
      </c>
      <c r="AD45" s="14"/>
      <c r="AE45" s="14">
        <v>2</v>
      </c>
      <c r="AF45" s="14">
        <v>4</v>
      </c>
      <c r="AG45" s="14">
        <v>9</v>
      </c>
      <c r="AH45" s="14"/>
      <c r="AI45" s="14">
        <v>22</v>
      </c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>
        <v>18</v>
      </c>
      <c r="AV45" s="14">
        <f t="shared" si="2"/>
        <v>87</v>
      </c>
    </row>
    <row r="46" spans="1:48" ht="15.75" customHeight="1" thickBot="1" x14ac:dyDescent="0.35">
      <c r="A46" s="238"/>
      <c r="B46" s="216"/>
      <c r="C46" s="235"/>
      <c r="D46" s="9" t="s">
        <v>11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4"/>
      <c r="W46" s="14"/>
      <c r="X46" s="14"/>
      <c r="Y46" s="14"/>
      <c r="Z46" s="14"/>
      <c r="AA46" s="14"/>
      <c r="AB46" s="14"/>
      <c r="AC46" s="14"/>
      <c r="AD46" s="14"/>
      <c r="AE46" s="14">
        <v>1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>
        <f t="shared" si="2"/>
        <v>1</v>
      </c>
    </row>
    <row r="47" spans="1:48" ht="15" thickBot="1" x14ac:dyDescent="0.35">
      <c r="A47" s="238"/>
      <c r="B47" s="29" t="s">
        <v>96</v>
      </c>
      <c r="C47" s="42" t="s">
        <v>18</v>
      </c>
      <c r="D47" s="29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>
        <v>36</v>
      </c>
      <c r="R47" s="13"/>
      <c r="S47" s="13">
        <v>36</v>
      </c>
      <c r="T47" s="13"/>
      <c r="U47" s="13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>
        <f t="shared" si="2"/>
        <v>72</v>
      </c>
    </row>
    <row r="48" spans="1:48" ht="15" thickBot="1" x14ac:dyDescent="0.35">
      <c r="A48" s="238"/>
      <c r="B48" s="9" t="s">
        <v>97</v>
      </c>
      <c r="C48" s="17" t="s">
        <v>20</v>
      </c>
      <c r="D48" s="9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>
        <v>36</v>
      </c>
      <c r="AK48" s="14">
        <v>36</v>
      </c>
      <c r="AL48" s="14">
        <v>36</v>
      </c>
      <c r="AM48" s="14">
        <v>36</v>
      </c>
      <c r="AN48" s="14">
        <v>36</v>
      </c>
      <c r="AO48" s="14">
        <v>36</v>
      </c>
      <c r="AP48" s="14">
        <v>36</v>
      </c>
      <c r="AQ48" s="14">
        <v>36</v>
      </c>
      <c r="AR48" s="14">
        <v>36</v>
      </c>
      <c r="AS48" s="14">
        <v>36</v>
      </c>
      <c r="AT48" s="14"/>
      <c r="AU48" s="14"/>
      <c r="AV48" s="14">
        <f>SUM(E48:AU48)</f>
        <v>360</v>
      </c>
    </row>
    <row r="49" spans="1:48" ht="15" thickBot="1" x14ac:dyDescent="0.35">
      <c r="A49" s="209" t="s">
        <v>28</v>
      </c>
      <c r="B49" s="302"/>
      <c r="C49" s="302"/>
      <c r="D49" s="303"/>
      <c r="E49" s="22">
        <f t="shared" ref="E49:AU49" si="5">E11+E13+E15+E17+E19+E22+E24+E26+E34+E39+E41+E45+E47+E48+E42+E29</f>
        <v>36</v>
      </c>
      <c r="F49" s="22">
        <f t="shared" si="5"/>
        <v>36</v>
      </c>
      <c r="G49" s="22">
        <f t="shared" si="5"/>
        <v>36</v>
      </c>
      <c r="H49" s="22">
        <f t="shared" si="5"/>
        <v>35</v>
      </c>
      <c r="I49" s="22">
        <f t="shared" si="5"/>
        <v>36</v>
      </c>
      <c r="J49" s="22">
        <f t="shared" si="5"/>
        <v>36</v>
      </c>
      <c r="K49" s="22">
        <f t="shared" si="5"/>
        <v>36</v>
      </c>
      <c r="L49" s="22">
        <f t="shared" si="5"/>
        <v>36</v>
      </c>
      <c r="M49" s="22">
        <f t="shared" si="5"/>
        <v>36</v>
      </c>
      <c r="N49" s="22">
        <f t="shared" si="5"/>
        <v>36</v>
      </c>
      <c r="O49" s="22">
        <f t="shared" si="5"/>
        <v>36</v>
      </c>
      <c r="P49" s="22">
        <f t="shared" si="5"/>
        <v>36</v>
      </c>
      <c r="Q49" s="22">
        <f t="shared" si="5"/>
        <v>36</v>
      </c>
      <c r="R49" s="22">
        <f t="shared" si="5"/>
        <v>36</v>
      </c>
      <c r="S49" s="22">
        <f t="shared" si="5"/>
        <v>36</v>
      </c>
      <c r="T49" s="22">
        <f t="shared" si="5"/>
        <v>35</v>
      </c>
      <c r="U49" s="22">
        <f t="shared" si="5"/>
        <v>36</v>
      </c>
      <c r="V49" s="22">
        <f t="shared" si="5"/>
        <v>0</v>
      </c>
      <c r="W49" s="22">
        <f t="shared" si="5"/>
        <v>0</v>
      </c>
      <c r="X49" s="22">
        <f t="shared" si="5"/>
        <v>36</v>
      </c>
      <c r="Y49" s="22">
        <f t="shared" si="5"/>
        <v>35</v>
      </c>
      <c r="Z49" s="22">
        <f t="shared" si="5"/>
        <v>36</v>
      </c>
      <c r="AA49" s="22">
        <f t="shared" si="5"/>
        <v>36</v>
      </c>
      <c r="AB49" s="22">
        <f t="shared" si="5"/>
        <v>36</v>
      </c>
      <c r="AC49" s="22">
        <f t="shared" si="5"/>
        <v>36</v>
      </c>
      <c r="AD49" s="22">
        <f t="shared" si="5"/>
        <v>36</v>
      </c>
      <c r="AE49" s="22">
        <f t="shared" si="5"/>
        <v>35</v>
      </c>
      <c r="AF49" s="22">
        <f t="shared" si="5"/>
        <v>36</v>
      </c>
      <c r="AG49" s="22">
        <f t="shared" si="5"/>
        <v>36</v>
      </c>
      <c r="AH49" s="22">
        <f t="shared" si="5"/>
        <v>36</v>
      </c>
      <c r="AI49" s="22">
        <f t="shared" si="5"/>
        <v>36</v>
      </c>
      <c r="AJ49" s="22">
        <f t="shared" si="5"/>
        <v>36</v>
      </c>
      <c r="AK49" s="22">
        <f t="shared" si="5"/>
        <v>36</v>
      </c>
      <c r="AL49" s="22">
        <f t="shared" si="5"/>
        <v>36</v>
      </c>
      <c r="AM49" s="22">
        <f t="shared" si="5"/>
        <v>36</v>
      </c>
      <c r="AN49" s="22">
        <f t="shared" si="5"/>
        <v>36</v>
      </c>
      <c r="AO49" s="22">
        <f t="shared" si="5"/>
        <v>36</v>
      </c>
      <c r="AP49" s="22">
        <f t="shared" si="5"/>
        <v>36</v>
      </c>
      <c r="AQ49" s="22">
        <f t="shared" si="5"/>
        <v>36</v>
      </c>
      <c r="AR49" s="22">
        <f t="shared" si="5"/>
        <v>36</v>
      </c>
      <c r="AS49" s="22">
        <f t="shared" si="5"/>
        <v>36</v>
      </c>
      <c r="AT49" s="22">
        <f t="shared" si="5"/>
        <v>36</v>
      </c>
      <c r="AU49" s="22">
        <f t="shared" si="5"/>
        <v>36</v>
      </c>
      <c r="AV49" s="22">
        <f>AV11+AV13+AV15+AV17+AV19+AV22+AV24+AV26+AV34+AV39+AV41+AV45+AV47+AV48+AV42+AV43+AV29</f>
        <v>1472</v>
      </c>
    </row>
    <row r="50" spans="1:48" ht="15" thickBot="1" x14ac:dyDescent="0.35">
      <c r="A50" s="283" t="s">
        <v>29</v>
      </c>
      <c r="B50" s="284"/>
      <c r="C50" s="284"/>
      <c r="D50" s="285"/>
      <c r="E50" s="13">
        <f t="shared" ref="E50:AV50" si="6">E12+E14+E16+E18+E20+E23+E25+E27+E35+E40+E46+E30</f>
        <v>0</v>
      </c>
      <c r="F50" s="13">
        <f t="shared" si="6"/>
        <v>0</v>
      </c>
      <c r="G50" s="13">
        <f t="shared" si="6"/>
        <v>0</v>
      </c>
      <c r="H50" s="13">
        <f t="shared" si="6"/>
        <v>1</v>
      </c>
      <c r="I50" s="13">
        <f t="shared" si="6"/>
        <v>0</v>
      </c>
      <c r="J50" s="13">
        <f t="shared" si="6"/>
        <v>0</v>
      </c>
      <c r="K50" s="13">
        <f t="shared" si="6"/>
        <v>0</v>
      </c>
      <c r="L50" s="13">
        <f t="shared" si="6"/>
        <v>0</v>
      </c>
      <c r="M50" s="13">
        <f t="shared" si="6"/>
        <v>0</v>
      </c>
      <c r="N50" s="13">
        <f t="shared" si="6"/>
        <v>0</v>
      </c>
      <c r="O50" s="13">
        <f t="shared" si="6"/>
        <v>0</v>
      </c>
      <c r="P50" s="13">
        <f t="shared" si="6"/>
        <v>0</v>
      </c>
      <c r="Q50" s="13">
        <f t="shared" si="6"/>
        <v>0</v>
      </c>
      <c r="R50" s="13">
        <f t="shared" si="6"/>
        <v>0</v>
      </c>
      <c r="S50" s="13">
        <f t="shared" si="6"/>
        <v>0</v>
      </c>
      <c r="T50" s="13">
        <f t="shared" si="6"/>
        <v>1</v>
      </c>
      <c r="U50" s="13">
        <f t="shared" si="6"/>
        <v>0</v>
      </c>
      <c r="V50" s="13">
        <f t="shared" si="6"/>
        <v>0</v>
      </c>
      <c r="W50" s="13">
        <f t="shared" si="6"/>
        <v>0</v>
      </c>
      <c r="X50" s="13">
        <f t="shared" si="6"/>
        <v>0</v>
      </c>
      <c r="Y50" s="13">
        <f t="shared" si="6"/>
        <v>1</v>
      </c>
      <c r="Z50" s="13">
        <f t="shared" si="6"/>
        <v>0</v>
      </c>
      <c r="AA50" s="13">
        <f t="shared" si="6"/>
        <v>0</v>
      </c>
      <c r="AB50" s="13">
        <f t="shared" si="6"/>
        <v>0</v>
      </c>
      <c r="AC50" s="13">
        <f t="shared" si="6"/>
        <v>0</v>
      </c>
      <c r="AD50" s="13">
        <f t="shared" si="6"/>
        <v>0</v>
      </c>
      <c r="AE50" s="13">
        <f t="shared" si="6"/>
        <v>1</v>
      </c>
      <c r="AF50" s="13">
        <f t="shared" si="6"/>
        <v>0</v>
      </c>
      <c r="AG50" s="13">
        <f t="shared" si="6"/>
        <v>0</v>
      </c>
      <c r="AH50" s="13">
        <f t="shared" si="6"/>
        <v>0</v>
      </c>
      <c r="AI50" s="13">
        <f t="shared" si="6"/>
        <v>0</v>
      </c>
      <c r="AJ50" s="13">
        <f t="shared" si="6"/>
        <v>0</v>
      </c>
      <c r="AK50" s="13">
        <f t="shared" si="6"/>
        <v>0</v>
      </c>
      <c r="AL50" s="13">
        <f t="shared" si="6"/>
        <v>0</v>
      </c>
      <c r="AM50" s="13">
        <f t="shared" si="6"/>
        <v>0</v>
      </c>
      <c r="AN50" s="13">
        <f t="shared" si="6"/>
        <v>0</v>
      </c>
      <c r="AO50" s="13">
        <f t="shared" si="6"/>
        <v>0</v>
      </c>
      <c r="AP50" s="13">
        <f t="shared" si="6"/>
        <v>0</v>
      </c>
      <c r="AQ50" s="13">
        <f t="shared" si="6"/>
        <v>0</v>
      </c>
      <c r="AR50" s="13">
        <f t="shared" si="6"/>
        <v>0</v>
      </c>
      <c r="AS50" s="13">
        <f t="shared" si="6"/>
        <v>0</v>
      </c>
      <c r="AT50" s="13">
        <f t="shared" si="6"/>
        <v>0</v>
      </c>
      <c r="AU50" s="13">
        <f t="shared" si="6"/>
        <v>0</v>
      </c>
      <c r="AV50" s="13">
        <f t="shared" si="6"/>
        <v>4</v>
      </c>
    </row>
    <row r="51" spans="1:48" ht="15" thickBot="1" x14ac:dyDescent="0.35">
      <c r="A51" s="283" t="s">
        <v>30</v>
      </c>
      <c r="B51" s="284"/>
      <c r="C51" s="284"/>
      <c r="D51" s="285"/>
      <c r="E51" s="13">
        <f t="shared" ref="E51:AU51" si="7">SUM(E49:E50)</f>
        <v>36</v>
      </c>
      <c r="F51" s="13">
        <f t="shared" si="7"/>
        <v>36</v>
      </c>
      <c r="G51" s="13">
        <f t="shared" si="7"/>
        <v>36</v>
      </c>
      <c r="H51" s="13">
        <f t="shared" si="7"/>
        <v>36</v>
      </c>
      <c r="I51" s="13">
        <f t="shared" si="7"/>
        <v>36</v>
      </c>
      <c r="J51" s="13">
        <f t="shared" si="7"/>
        <v>36</v>
      </c>
      <c r="K51" s="13">
        <f t="shared" si="7"/>
        <v>36</v>
      </c>
      <c r="L51" s="13">
        <f t="shared" si="7"/>
        <v>36</v>
      </c>
      <c r="M51" s="13">
        <f t="shared" si="7"/>
        <v>36</v>
      </c>
      <c r="N51" s="13">
        <f t="shared" si="7"/>
        <v>36</v>
      </c>
      <c r="O51" s="13">
        <f t="shared" si="7"/>
        <v>36</v>
      </c>
      <c r="P51" s="13">
        <f t="shared" si="7"/>
        <v>36</v>
      </c>
      <c r="Q51" s="13">
        <f t="shared" si="7"/>
        <v>36</v>
      </c>
      <c r="R51" s="13">
        <f t="shared" si="7"/>
        <v>36</v>
      </c>
      <c r="S51" s="13">
        <f t="shared" si="7"/>
        <v>36</v>
      </c>
      <c r="T51" s="13">
        <f t="shared" si="7"/>
        <v>36</v>
      </c>
      <c r="U51" s="13">
        <f t="shared" si="7"/>
        <v>36</v>
      </c>
      <c r="V51" s="13">
        <f t="shared" si="7"/>
        <v>0</v>
      </c>
      <c r="W51" s="13">
        <f t="shared" si="7"/>
        <v>0</v>
      </c>
      <c r="X51" s="13">
        <f t="shared" si="7"/>
        <v>36</v>
      </c>
      <c r="Y51" s="13">
        <f t="shared" si="7"/>
        <v>36</v>
      </c>
      <c r="Z51" s="13">
        <f t="shared" si="7"/>
        <v>36</v>
      </c>
      <c r="AA51" s="13">
        <f t="shared" si="7"/>
        <v>36</v>
      </c>
      <c r="AB51" s="13">
        <f t="shared" si="7"/>
        <v>36</v>
      </c>
      <c r="AC51" s="13">
        <f t="shared" si="7"/>
        <v>36</v>
      </c>
      <c r="AD51" s="13">
        <f t="shared" si="7"/>
        <v>36</v>
      </c>
      <c r="AE51" s="13">
        <f t="shared" si="7"/>
        <v>36</v>
      </c>
      <c r="AF51" s="13">
        <f t="shared" si="7"/>
        <v>36</v>
      </c>
      <c r="AG51" s="13">
        <f t="shared" si="7"/>
        <v>36</v>
      </c>
      <c r="AH51" s="13">
        <f t="shared" si="7"/>
        <v>36</v>
      </c>
      <c r="AI51" s="13">
        <f t="shared" si="7"/>
        <v>36</v>
      </c>
      <c r="AJ51" s="13">
        <f t="shared" si="7"/>
        <v>36</v>
      </c>
      <c r="AK51" s="13">
        <f t="shared" si="7"/>
        <v>36</v>
      </c>
      <c r="AL51" s="13">
        <f t="shared" si="7"/>
        <v>36</v>
      </c>
      <c r="AM51" s="13">
        <f t="shared" si="7"/>
        <v>36</v>
      </c>
      <c r="AN51" s="13">
        <f t="shared" si="7"/>
        <v>36</v>
      </c>
      <c r="AO51" s="13">
        <f t="shared" si="7"/>
        <v>36</v>
      </c>
      <c r="AP51" s="13">
        <f t="shared" si="7"/>
        <v>36</v>
      </c>
      <c r="AQ51" s="13">
        <f t="shared" si="7"/>
        <v>36</v>
      </c>
      <c r="AR51" s="13">
        <f t="shared" si="7"/>
        <v>36</v>
      </c>
      <c r="AS51" s="13">
        <f t="shared" si="7"/>
        <v>36</v>
      </c>
      <c r="AT51" s="13">
        <f t="shared" si="7"/>
        <v>36</v>
      </c>
      <c r="AU51" s="13">
        <f t="shared" si="7"/>
        <v>36</v>
      </c>
      <c r="AV51" s="13">
        <f>SUM(AV49:AV50)</f>
        <v>1476</v>
      </c>
    </row>
    <row r="52" spans="1:48" ht="15" thickBot="1" x14ac:dyDescent="0.35">
      <c r="A52" s="5"/>
      <c r="B52" s="283" t="s">
        <v>31</v>
      </c>
      <c r="C52" s="284"/>
      <c r="D52" s="285"/>
      <c r="E52" s="13">
        <v>1</v>
      </c>
      <c r="F52" s="13">
        <v>2</v>
      </c>
      <c r="G52" s="13">
        <v>3</v>
      </c>
      <c r="H52" s="13">
        <v>4</v>
      </c>
      <c r="I52" s="13">
        <v>5</v>
      </c>
      <c r="J52" s="13">
        <v>6</v>
      </c>
      <c r="K52" s="13">
        <v>7</v>
      </c>
      <c r="L52" s="13">
        <v>8</v>
      </c>
      <c r="M52" s="13">
        <v>9</v>
      </c>
      <c r="N52" s="13">
        <v>10</v>
      </c>
      <c r="O52" s="13">
        <v>11</v>
      </c>
      <c r="P52" s="13">
        <v>12</v>
      </c>
      <c r="Q52" s="13">
        <v>13</v>
      </c>
      <c r="R52" s="13">
        <v>14</v>
      </c>
      <c r="S52" s="13">
        <v>15</v>
      </c>
      <c r="T52" s="13">
        <v>16</v>
      </c>
      <c r="U52" s="13">
        <v>17</v>
      </c>
      <c r="V52" s="13">
        <v>18</v>
      </c>
      <c r="W52" s="13">
        <v>19</v>
      </c>
      <c r="X52" s="13">
        <v>20</v>
      </c>
      <c r="Y52" s="13">
        <v>21</v>
      </c>
      <c r="Z52" s="13">
        <v>22</v>
      </c>
      <c r="AA52" s="13">
        <v>23</v>
      </c>
      <c r="AB52" s="13">
        <v>24</v>
      </c>
      <c r="AC52" s="13">
        <v>25</v>
      </c>
      <c r="AD52" s="13">
        <v>26</v>
      </c>
      <c r="AE52" s="13">
        <v>27</v>
      </c>
      <c r="AF52" s="13">
        <v>28</v>
      </c>
      <c r="AG52" s="13">
        <v>29</v>
      </c>
      <c r="AH52" s="13">
        <v>30</v>
      </c>
      <c r="AI52" s="13">
        <v>31</v>
      </c>
      <c r="AJ52" s="13">
        <v>32</v>
      </c>
      <c r="AK52" s="13">
        <v>33</v>
      </c>
      <c r="AL52" s="13">
        <v>34</v>
      </c>
      <c r="AM52" s="13">
        <v>35</v>
      </c>
      <c r="AN52" s="13">
        <v>36</v>
      </c>
      <c r="AO52" s="13">
        <v>37</v>
      </c>
      <c r="AP52" s="13">
        <v>38</v>
      </c>
      <c r="AQ52" s="13">
        <v>39</v>
      </c>
      <c r="AR52" s="13">
        <v>40</v>
      </c>
      <c r="AS52" s="13">
        <v>41</v>
      </c>
      <c r="AT52" s="13">
        <v>42</v>
      </c>
      <c r="AU52" s="13">
        <v>43</v>
      </c>
      <c r="AV52" s="14"/>
    </row>
    <row r="54" spans="1:48" x14ac:dyDescent="0.3">
      <c r="C54" t="s">
        <v>87</v>
      </c>
    </row>
    <row r="63" spans="1:48" ht="15" thickBot="1" x14ac:dyDescent="0.35">
      <c r="A63" s="24"/>
      <c r="B63" s="24"/>
      <c r="C63" s="25" t="s">
        <v>139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</row>
    <row r="64" spans="1:48" ht="16.5" customHeight="1" thickTop="1" thickBot="1" x14ac:dyDescent="0.35">
      <c r="A64" s="275" t="s">
        <v>0</v>
      </c>
      <c r="B64" s="244" t="s">
        <v>1</v>
      </c>
      <c r="C64" s="248" t="s">
        <v>2</v>
      </c>
      <c r="D64" s="239" t="s">
        <v>3</v>
      </c>
      <c r="E64" s="236" t="s">
        <v>4</v>
      </c>
      <c r="F64" s="236"/>
      <c r="G64" s="236"/>
      <c r="H64" s="236"/>
      <c r="I64" s="266" t="s">
        <v>5</v>
      </c>
      <c r="J64" s="267"/>
      <c r="K64" s="267"/>
      <c r="L64" s="267"/>
      <c r="M64" s="268"/>
      <c r="N64" s="269" t="s">
        <v>6</v>
      </c>
      <c r="O64" s="270"/>
      <c r="P64" s="270"/>
      <c r="Q64" s="271"/>
      <c r="R64" s="272" t="s">
        <v>34</v>
      </c>
      <c r="S64" s="260"/>
      <c r="T64" s="260"/>
      <c r="U64" s="260"/>
      <c r="V64" s="261"/>
      <c r="W64" s="259" t="s">
        <v>35</v>
      </c>
      <c r="X64" s="260"/>
      <c r="Y64" s="260"/>
      <c r="Z64" s="261"/>
      <c r="AA64" s="259" t="s">
        <v>36</v>
      </c>
      <c r="AB64" s="260"/>
      <c r="AC64" s="260"/>
      <c r="AD64" s="261"/>
      <c r="AE64" s="259" t="s">
        <v>37</v>
      </c>
      <c r="AF64" s="260"/>
      <c r="AG64" s="260"/>
      <c r="AH64" s="261"/>
      <c r="AI64" s="259" t="s">
        <v>38</v>
      </c>
      <c r="AJ64" s="260"/>
      <c r="AK64" s="260"/>
      <c r="AL64" s="260"/>
      <c r="AM64" s="261"/>
      <c r="AN64" s="259" t="s">
        <v>39</v>
      </c>
      <c r="AO64" s="262"/>
      <c r="AP64" s="262"/>
      <c r="AQ64" s="263"/>
      <c r="AR64" s="259" t="s">
        <v>40</v>
      </c>
      <c r="AS64" s="260"/>
      <c r="AT64" s="260"/>
      <c r="AU64" s="261"/>
      <c r="AV64" s="264" t="s">
        <v>7</v>
      </c>
    </row>
    <row r="65" spans="1:48" ht="15.6" thickTop="1" thickBot="1" x14ac:dyDescent="0.35">
      <c r="A65" s="276"/>
      <c r="B65" s="245"/>
      <c r="C65" s="249"/>
      <c r="D65" s="240"/>
      <c r="E65" s="46">
        <v>2</v>
      </c>
      <c r="F65" s="34">
        <v>9</v>
      </c>
      <c r="G65" s="34">
        <v>16</v>
      </c>
      <c r="H65" s="34">
        <v>23</v>
      </c>
      <c r="I65" s="35">
        <v>30</v>
      </c>
      <c r="J65" s="35">
        <v>7</v>
      </c>
      <c r="K65" s="35">
        <v>14</v>
      </c>
      <c r="L65" s="35">
        <v>21</v>
      </c>
      <c r="M65" s="35">
        <v>28</v>
      </c>
      <c r="N65" s="35">
        <v>4</v>
      </c>
      <c r="O65" s="35">
        <v>11</v>
      </c>
      <c r="P65" s="35">
        <v>18</v>
      </c>
      <c r="Q65" s="35">
        <v>25</v>
      </c>
      <c r="R65" s="34">
        <v>2</v>
      </c>
      <c r="S65" s="34">
        <v>9</v>
      </c>
      <c r="T65" s="34">
        <v>16</v>
      </c>
      <c r="U65" s="34">
        <v>23</v>
      </c>
      <c r="V65" s="34">
        <v>30</v>
      </c>
      <c r="W65" s="36">
        <v>6</v>
      </c>
      <c r="X65" s="34">
        <v>13</v>
      </c>
      <c r="Y65" s="34">
        <v>20</v>
      </c>
      <c r="Z65" s="34">
        <v>27</v>
      </c>
      <c r="AA65" s="34">
        <v>3</v>
      </c>
      <c r="AB65" s="34">
        <v>10</v>
      </c>
      <c r="AC65" s="34">
        <v>17</v>
      </c>
      <c r="AD65" s="34">
        <v>24</v>
      </c>
      <c r="AE65" s="34">
        <v>2</v>
      </c>
      <c r="AF65" s="34">
        <v>9</v>
      </c>
      <c r="AG65" s="34">
        <v>16</v>
      </c>
      <c r="AH65" s="34">
        <v>23</v>
      </c>
      <c r="AI65" s="34">
        <v>30</v>
      </c>
      <c r="AJ65" s="34">
        <v>6</v>
      </c>
      <c r="AK65" s="34">
        <v>13</v>
      </c>
      <c r="AL65" s="34">
        <v>20</v>
      </c>
      <c r="AM65" s="34">
        <v>27</v>
      </c>
      <c r="AN65" s="34">
        <v>4</v>
      </c>
      <c r="AO65" s="34">
        <v>11</v>
      </c>
      <c r="AP65" s="34">
        <v>18</v>
      </c>
      <c r="AQ65" s="34">
        <v>25</v>
      </c>
      <c r="AR65" s="34">
        <v>1</v>
      </c>
      <c r="AS65" s="34">
        <v>8</v>
      </c>
      <c r="AT65" s="34">
        <v>15</v>
      </c>
      <c r="AU65" s="34">
        <v>22</v>
      </c>
      <c r="AV65" s="265"/>
    </row>
    <row r="66" spans="1:48" ht="16.5" customHeight="1" thickTop="1" thickBot="1" x14ac:dyDescent="0.35">
      <c r="A66" s="237" t="s">
        <v>49</v>
      </c>
      <c r="B66" s="246"/>
      <c r="C66" s="249"/>
      <c r="D66" s="240"/>
      <c r="E66" s="47">
        <v>7</v>
      </c>
      <c r="F66" s="37">
        <v>14</v>
      </c>
      <c r="G66" s="37">
        <v>21</v>
      </c>
      <c r="H66" s="37">
        <v>28</v>
      </c>
      <c r="I66" s="37">
        <v>5</v>
      </c>
      <c r="J66" s="37">
        <v>12</v>
      </c>
      <c r="K66" s="37">
        <v>19</v>
      </c>
      <c r="L66" s="37">
        <v>26</v>
      </c>
      <c r="M66" s="37">
        <v>2</v>
      </c>
      <c r="N66" s="37">
        <v>9</v>
      </c>
      <c r="O66" s="37">
        <v>16</v>
      </c>
      <c r="P66" s="37">
        <v>23</v>
      </c>
      <c r="Q66" s="37">
        <v>30</v>
      </c>
      <c r="R66" s="37">
        <v>7</v>
      </c>
      <c r="S66" s="37">
        <v>14</v>
      </c>
      <c r="T66" s="37">
        <v>21</v>
      </c>
      <c r="U66" s="37">
        <v>28</v>
      </c>
      <c r="V66" s="37">
        <v>4</v>
      </c>
      <c r="W66" s="48">
        <v>11</v>
      </c>
      <c r="X66" s="37">
        <v>18</v>
      </c>
      <c r="Y66" s="37">
        <v>25</v>
      </c>
      <c r="Z66" s="37">
        <v>1</v>
      </c>
      <c r="AA66" s="37">
        <v>8</v>
      </c>
      <c r="AB66" s="37">
        <v>15</v>
      </c>
      <c r="AC66" s="37">
        <v>22</v>
      </c>
      <c r="AD66" s="37">
        <v>29</v>
      </c>
      <c r="AE66" s="37">
        <v>7</v>
      </c>
      <c r="AF66" s="37">
        <v>14</v>
      </c>
      <c r="AG66" s="37">
        <v>21</v>
      </c>
      <c r="AH66" s="37">
        <v>28</v>
      </c>
      <c r="AI66" s="37">
        <v>4</v>
      </c>
      <c r="AJ66" s="37">
        <v>11</v>
      </c>
      <c r="AK66" s="37">
        <v>18</v>
      </c>
      <c r="AL66" s="37">
        <v>25</v>
      </c>
      <c r="AM66" s="37">
        <v>2</v>
      </c>
      <c r="AN66" s="37">
        <v>9</v>
      </c>
      <c r="AO66" s="37">
        <v>16</v>
      </c>
      <c r="AP66" s="37">
        <v>23</v>
      </c>
      <c r="AQ66" s="37">
        <v>30</v>
      </c>
      <c r="AR66" s="37">
        <v>6</v>
      </c>
      <c r="AS66" s="37">
        <v>13</v>
      </c>
      <c r="AT66" s="37">
        <v>20</v>
      </c>
      <c r="AU66" s="37">
        <v>27</v>
      </c>
      <c r="AV66" s="255"/>
    </row>
    <row r="67" spans="1:48" ht="15" thickTop="1" x14ac:dyDescent="0.3">
      <c r="A67" s="238"/>
      <c r="B67" s="246"/>
      <c r="C67" s="249"/>
      <c r="D67" s="2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258" t="s">
        <v>41</v>
      </c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8"/>
      <c r="AG67" s="258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256"/>
    </row>
    <row r="68" spans="1:48" x14ac:dyDescent="0.3">
      <c r="A68" s="238"/>
      <c r="B68" s="246"/>
      <c r="C68" s="249"/>
      <c r="D68" s="240"/>
      <c r="E68" s="49">
        <v>36</v>
      </c>
      <c r="F68" s="49">
        <v>37</v>
      </c>
      <c r="G68" s="49">
        <v>38</v>
      </c>
      <c r="H68" s="49">
        <v>39</v>
      </c>
      <c r="I68" s="49">
        <v>40</v>
      </c>
      <c r="J68" s="49">
        <v>41</v>
      </c>
      <c r="K68" s="49">
        <v>42</v>
      </c>
      <c r="L68" s="49">
        <v>43</v>
      </c>
      <c r="M68" s="49">
        <v>44</v>
      </c>
      <c r="N68" s="49">
        <v>45</v>
      </c>
      <c r="O68" s="49">
        <v>46</v>
      </c>
      <c r="P68" s="49">
        <v>47</v>
      </c>
      <c r="Q68" s="49">
        <v>48</v>
      </c>
      <c r="R68" s="49">
        <v>49</v>
      </c>
      <c r="S68" s="49">
        <v>50</v>
      </c>
      <c r="T68" s="49">
        <v>51</v>
      </c>
      <c r="U68" s="49">
        <v>52</v>
      </c>
      <c r="V68" s="49">
        <v>53</v>
      </c>
      <c r="W68" s="49">
        <v>1</v>
      </c>
      <c r="X68" s="49">
        <v>2</v>
      </c>
      <c r="Y68" s="49">
        <v>3</v>
      </c>
      <c r="Z68" s="49">
        <v>4</v>
      </c>
      <c r="AA68" s="49">
        <v>5</v>
      </c>
      <c r="AB68" s="49">
        <v>6</v>
      </c>
      <c r="AC68" s="49">
        <v>7</v>
      </c>
      <c r="AD68" s="49">
        <v>8</v>
      </c>
      <c r="AE68" s="49">
        <v>9</v>
      </c>
      <c r="AF68" s="49">
        <v>10</v>
      </c>
      <c r="AG68" s="49">
        <v>11</v>
      </c>
      <c r="AH68" s="49">
        <v>12</v>
      </c>
      <c r="AI68" s="49">
        <v>13</v>
      </c>
      <c r="AJ68" s="49">
        <v>14</v>
      </c>
      <c r="AK68" s="49">
        <v>15</v>
      </c>
      <c r="AL68" s="49">
        <v>16</v>
      </c>
      <c r="AM68" s="49">
        <v>17</v>
      </c>
      <c r="AN68" s="49">
        <v>18</v>
      </c>
      <c r="AO68" s="49">
        <v>19</v>
      </c>
      <c r="AP68" s="49">
        <v>20</v>
      </c>
      <c r="AQ68" s="49">
        <v>21</v>
      </c>
      <c r="AR68" s="49">
        <v>22</v>
      </c>
      <c r="AS68" s="49">
        <v>23</v>
      </c>
      <c r="AT68" s="49">
        <v>24</v>
      </c>
      <c r="AU68" s="49">
        <v>25</v>
      </c>
      <c r="AV68" s="256"/>
    </row>
    <row r="69" spans="1:48" ht="24.75" customHeight="1" x14ac:dyDescent="0.3">
      <c r="A69" s="238"/>
      <c r="B69" s="246"/>
      <c r="C69" s="249"/>
      <c r="D69" s="240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 t="s">
        <v>100</v>
      </c>
      <c r="V69" s="99" t="s">
        <v>43</v>
      </c>
      <c r="W69" s="49" t="s">
        <v>43</v>
      </c>
      <c r="X69" s="62"/>
      <c r="Y69" s="258" t="s">
        <v>42</v>
      </c>
      <c r="Z69" s="258"/>
      <c r="AA69" s="258"/>
      <c r="AB69" s="258"/>
      <c r="AC69" s="258"/>
      <c r="AD69" s="258"/>
      <c r="AE69" s="258"/>
      <c r="AF69" s="258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 t="s">
        <v>100</v>
      </c>
      <c r="AU69" s="41" t="s">
        <v>48</v>
      </c>
      <c r="AV69" s="256"/>
    </row>
    <row r="70" spans="1:48" ht="15" thickBot="1" x14ac:dyDescent="0.35">
      <c r="A70" s="238"/>
      <c r="B70" s="247"/>
      <c r="C70" s="250"/>
      <c r="D70" s="241"/>
      <c r="E70" s="39">
        <v>1</v>
      </c>
      <c r="F70" s="39">
        <v>2</v>
      </c>
      <c r="G70" s="39">
        <v>3</v>
      </c>
      <c r="H70" s="39">
        <v>4</v>
      </c>
      <c r="I70" s="39">
        <v>5</v>
      </c>
      <c r="J70" s="39">
        <v>6</v>
      </c>
      <c r="K70" s="39">
        <v>7</v>
      </c>
      <c r="L70" s="39">
        <v>8</v>
      </c>
      <c r="M70" s="39">
        <v>9</v>
      </c>
      <c r="N70" s="39">
        <v>10</v>
      </c>
      <c r="O70" s="39">
        <v>11</v>
      </c>
      <c r="P70" s="39">
        <v>12</v>
      </c>
      <c r="Q70" s="39">
        <v>13</v>
      </c>
      <c r="R70" s="39">
        <v>14</v>
      </c>
      <c r="S70" s="39">
        <v>15</v>
      </c>
      <c r="T70" s="39">
        <v>16</v>
      </c>
      <c r="U70" s="39">
        <v>17</v>
      </c>
      <c r="V70" s="39">
        <v>18</v>
      </c>
      <c r="W70" s="39">
        <v>19</v>
      </c>
      <c r="X70" s="39">
        <v>20</v>
      </c>
      <c r="Y70" s="39">
        <v>21</v>
      </c>
      <c r="Z70" s="39">
        <v>22</v>
      </c>
      <c r="AA70" s="39">
        <v>23</v>
      </c>
      <c r="AB70" s="39">
        <v>24</v>
      </c>
      <c r="AC70" s="39">
        <v>25</v>
      </c>
      <c r="AD70" s="39">
        <v>26</v>
      </c>
      <c r="AE70" s="39">
        <v>27</v>
      </c>
      <c r="AF70" s="39">
        <v>28</v>
      </c>
      <c r="AG70" s="39">
        <v>29</v>
      </c>
      <c r="AH70" s="39">
        <v>30</v>
      </c>
      <c r="AI70" s="39">
        <v>31</v>
      </c>
      <c r="AJ70" s="39">
        <v>32</v>
      </c>
      <c r="AK70" s="39">
        <v>33</v>
      </c>
      <c r="AL70" s="39">
        <v>34</v>
      </c>
      <c r="AM70" s="39">
        <v>35</v>
      </c>
      <c r="AN70" s="39">
        <v>36</v>
      </c>
      <c r="AO70" s="39">
        <v>37</v>
      </c>
      <c r="AP70" s="39">
        <v>38</v>
      </c>
      <c r="AQ70" s="39">
        <v>39</v>
      </c>
      <c r="AR70" s="39">
        <v>40</v>
      </c>
      <c r="AS70" s="39">
        <v>41</v>
      </c>
      <c r="AT70" s="39">
        <v>42</v>
      </c>
      <c r="AU70" s="39">
        <v>43</v>
      </c>
      <c r="AV70" s="257"/>
    </row>
    <row r="71" spans="1:48" ht="15" thickBot="1" x14ac:dyDescent="0.35">
      <c r="A71" s="238"/>
      <c r="B71" s="6"/>
      <c r="C71" s="67"/>
      <c r="D71" s="7"/>
      <c r="E71" s="8">
        <v>1</v>
      </c>
      <c r="F71" s="8">
        <v>2</v>
      </c>
      <c r="G71" s="8">
        <v>3</v>
      </c>
      <c r="H71" s="8">
        <v>4</v>
      </c>
      <c r="I71" s="8">
        <v>5</v>
      </c>
      <c r="J71" s="8">
        <v>6</v>
      </c>
      <c r="K71" s="8">
        <v>7</v>
      </c>
      <c r="L71" s="8">
        <v>8</v>
      </c>
      <c r="M71" s="8">
        <v>9</v>
      </c>
      <c r="N71" s="8">
        <v>10</v>
      </c>
      <c r="O71" s="8">
        <v>11</v>
      </c>
      <c r="P71" s="8">
        <v>12</v>
      </c>
      <c r="Q71" s="8">
        <v>13</v>
      </c>
      <c r="R71" s="8">
        <v>14</v>
      </c>
      <c r="S71" s="8">
        <v>15</v>
      </c>
      <c r="T71" s="8">
        <v>16</v>
      </c>
      <c r="U71" s="8">
        <v>17</v>
      </c>
      <c r="V71" s="8">
        <v>18</v>
      </c>
      <c r="W71" s="8">
        <v>19</v>
      </c>
      <c r="X71" s="8">
        <v>20</v>
      </c>
      <c r="Y71" s="8">
        <v>21</v>
      </c>
      <c r="Z71" s="8">
        <v>22</v>
      </c>
      <c r="AA71" s="8">
        <v>23</v>
      </c>
      <c r="AB71" s="8">
        <v>24</v>
      </c>
      <c r="AC71" s="8">
        <v>25</v>
      </c>
      <c r="AD71" s="8">
        <v>26</v>
      </c>
      <c r="AE71" s="8">
        <v>27</v>
      </c>
      <c r="AF71" s="8">
        <v>28</v>
      </c>
      <c r="AG71" s="8">
        <v>29</v>
      </c>
      <c r="AH71" s="8">
        <v>30</v>
      </c>
      <c r="AI71" s="8">
        <v>31</v>
      </c>
      <c r="AJ71" s="8">
        <v>32</v>
      </c>
      <c r="AK71" s="8">
        <v>33</v>
      </c>
      <c r="AL71" s="8">
        <v>34</v>
      </c>
      <c r="AM71" s="8">
        <v>35</v>
      </c>
      <c r="AN71" s="8">
        <v>36</v>
      </c>
      <c r="AO71" s="8">
        <v>37</v>
      </c>
      <c r="AP71" s="8">
        <v>38</v>
      </c>
      <c r="AQ71" s="8">
        <v>39</v>
      </c>
      <c r="AR71" s="8">
        <v>40</v>
      </c>
      <c r="AS71" s="8">
        <v>41</v>
      </c>
      <c r="AT71" s="8">
        <v>42</v>
      </c>
      <c r="AU71" s="8">
        <v>43</v>
      </c>
      <c r="AV71" s="8" t="s">
        <v>44</v>
      </c>
    </row>
    <row r="72" spans="1:48" ht="15.6" thickTop="1" thickBot="1" x14ac:dyDescent="0.35">
      <c r="A72" s="238"/>
      <c r="B72" s="65" t="s">
        <v>50</v>
      </c>
      <c r="C72" s="81" t="s">
        <v>9</v>
      </c>
      <c r="D72" s="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27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51"/>
      <c r="AS72" s="51"/>
      <c r="AT72" s="51"/>
      <c r="AU72" s="51"/>
      <c r="AV72" s="51" t="s">
        <v>142</v>
      </c>
    </row>
    <row r="73" spans="1:48" ht="15" thickBot="1" x14ac:dyDescent="0.35">
      <c r="A73" s="238"/>
      <c r="B73" s="212" t="s">
        <v>52</v>
      </c>
      <c r="C73" s="252" t="s">
        <v>140</v>
      </c>
      <c r="D73" s="9" t="s">
        <v>10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 t="s">
        <v>45</v>
      </c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207" t="s">
        <v>15</v>
      </c>
      <c r="AU73" s="11"/>
      <c r="AV73" s="11" t="s">
        <v>81</v>
      </c>
    </row>
    <row r="74" spans="1:48" ht="15.75" customHeight="1" thickBot="1" x14ac:dyDescent="0.35">
      <c r="A74" s="238"/>
      <c r="B74" s="216"/>
      <c r="C74" s="254"/>
      <c r="D74" s="9" t="s">
        <v>11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31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</row>
    <row r="75" spans="1:48" ht="15" thickBot="1" x14ac:dyDescent="0.35">
      <c r="A75" s="238"/>
      <c r="B75" s="212" t="s">
        <v>53</v>
      </c>
      <c r="C75" s="224" t="s">
        <v>59</v>
      </c>
      <c r="D75" s="9" t="s">
        <v>10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 t="s">
        <v>45</v>
      </c>
      <c r="V75" s="31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 t="s">
        <v>45</v>
      </c>
      <c r="AU75" s="202"/>
      <c r="AV75" s="14" t="s">
        <v>78</v>
      </c>
    </row>
    <row r="76" spans="1:48" ht="15" thickBot="1" x14ac:dyDescent="0.35">
      <c r="A76" s="238"/>
      <c r="B76" s="213"/>
      <c r="C76" s="251"/>
      <c r="D76" s="9" t="s">
        <v>11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</row>
    <row r="77" spans="1:48" ht="15.75" customHeight="1" thickBot="1" x14ac:dyDescent="0.35">
      <c r="A77" s="238"/>
      <c r="B77" s="298" t="s">
        <v>54</v>
      </c>
      <c r="C77" s="300" t="s">
        <v>60</v>
      </c>
      <c r="D77" s="9" t="s">
        <v>10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201" t="s">
        <v>15</v>
      </c>
      <c r="V77" s="31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1" t="s">
        <v>82</v>
      </c>
    </row>
    <row r="78" spans="1:48" ht="15" thickBot="1" x14ac:dyDescent="0.35">
      <c r="A78" s="238"/>
      <c r="B78" s="299"/>
      <c r="C78" s="301"/>
      <c r="D78" s="9" t="s">
        <v>11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</row>
    <row r="79" spans="1:48" ht="15.75" customHeight="1" thickBot="1" x14ac:dyDescent="0.35">
      <c r="A79" s="238"/>
      <c r="B79" s="212" t="s">
        <v>55</v>
      </c>
      <c r="C79" s="224" t="s">
        <v>93</v>
      </c>
      <c r="D79" s="9" t="s">
        <v>10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 t="s">
        <v>45</v>
      </c>
      <c r="V79" s="32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 t="s">
        <v>32</v>
      </c>
      <c r="AU79" s="14"/>
      <c r="AV79" s="14" t="s">
        <v>47</v>
      </c>
    </row>
    <row r="80" spans="1:48" ht="15" thickBot="1" x14ac:dyDescent="0.35">
      <c r="A80" s="238"/>
      <c r="B80" s="213"/>
      <c r="C80" s="251"/>
      <c r="D80" s="9" t="s">
        <v>11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</row>
    <row r="81" spans="1:48" ht="15" thickBot="1" x14ac:dyDescent="0.35">
      <c r="A81" s="238"/>
      <c r="B81" s="212" t="s">
        <v>136</v>
      </c>
      <c r="C81" s="224" t="s">
        <v>27</v>
      </c>
      <c r="D81" s="186" t="s">
        <v>10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 t="s">
        <v>45</v>
      </c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8"/>
      <c r="AO81" s="14"/>
      <c r="AP81" s="14"/>
      <c r="AQ81" s="14"/>
      <c r="AR81" s="14"/>
      <c r="AS81" s="14"/>
      <c r="AT81" s="14" t="s">
        <v>45</v>
      </c>
      <c r="AU81" s="14"/>
      <c r="AV81" s="14" t="s">
        <v>78</v>
      </c>
    </row>
    <row r="82" spans="1:48" ht="15" thickBot="1" x14ac:dyDescent="0.35">
      <c r="A82" s="238"/>
      <c r="B82" s="213"/>
      <c r="C82" s="251"/>
      <c r="D82" s="9" t="s">
        <v>11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</row>
    <row r="83" spans="1:48" ht="15" thickBot="1" x14ac:dyDescent="0.35">
      <c r="A83" s="238"/>
      <c r="B83" s="73" t="s">
        <v>64</v>
      </c>
      <c r="C83" s="74" t="s">
        <v>65</v>
      </c>
      <c r="D83" s="29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</row>
    <row r="84" spans="1:48" ht="15" thickBot="1" x14ac:dyDescent="0.35">
      <c r="A84" s="238"/>
      <c r="B84" s="212" t="s">
        <v>66</v>
      </c>
      <c r="C84" s="214" t="s">
        <v>69</v>
      </c>
      <c r="D84" s="9" t="s">
        <v>10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4"/>
      <c r="S84" s="14"/>
      <c r="T84" s="14"/>
      <c r="U84" s="14" t="s">
        <v>45</v>
      </c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202" t="s">
        <v>15</v>
      </c>
      <c r="AV84" s="14" t="s">
        <v>81</v>
      </c>
    </row>
    <row r="85" spans="1:48" ht="15.75" customHeight="1" thickBot="1" x14ac:dyDescent="0.35">
      <c r="A85" s="238"/>
      <c r="B85" s="216"/>
      <c r="C85" s="217"/>
      <c r="D85" s="9" t="s">
        <v>11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43"/>
      <c r="AU85" s="15"/>
      <c r="AV85" s="14"/>
    </row>
    <row r="86" spans="1:48" ht="23.25" customHeight="1" thickBot="1" x14ac:dyDescent="0.35">
      <c r="A86" s="238"/>
      <c r="B86" s="212" t="s">
        <v>67</v>
      </c>
      <c r="C86" s="214" t="s">
        <v>70</v>
      </c>
      <c r="D86" s="9" t="s">
        <v>10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 t="s">
        <v>32</v>
      </c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 t="s">
        <v>46</v>
      </c>
    </row>
    <row r="87" spans="1:48" ht="22.5" customHeight="1" thickBot="1" x14ac:dyDescent="0.35">
      <c r="A87" s="238"/>
      <c r="B87" s="213"/>
      <c r="C87" s="215"/>
      <c r="D87" s="9" t="s">
        <v>11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</row>
    <row r="88" spans="1:48" ht="15.75" customHeight="1" thickBot="1" x14ac:dyDescent="0.35">
      <c r="A88" s="238"/>
      <c r="B88" s="212" t="s">
        <v>68</v>
      </c>
      <c r="C88" s="214" t="s">
        <v>71</v>
      </c>
      <c r="D88" s="9" t="s">
        <v>10</v>
      </c>
      <c r="E88" s="22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 t="s">
        <v>45</v>
      </c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202" t="s">
        <v>15</v>
      </c>
      <c r="AU88" s="14"/>
      <c r="AV88" s="14" t="s">
        <v>81</v>
      </c>
    </row>
    <row r="89" spans="1:48" ht="15" thickBot="1" x14ac:dyDescent="0.35">
      <c r="A89" s="238"/>
      <c r="B89" s="216"/>
      <c r="C89" s="217"/>
      <c r="D89" s="9" t="s">
        <v>11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</row>
    <row r="90" spans="1:48" ht="15.75" customHeight="1" thickBot="1" x14ac:dyDescent="0.35">
      <c r="A90" s="277"/>
      <c r="B90" s="192" t="s">
        <v>85</v>
      </c>
      <c r="C90" s="193" t="s">
        <v>86</v>
      </c>
      <c r="D90" s="187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43"/>
      <c r="AU90" s="15"/>
      <c r="AV90" s="14"/>
    </row>
    <row r="91" spans="1:48" ht="15.75" customHeight="1" thickBot="1" x14ac:dyDescent="0.35">
      <c r="A91" s="277"/>
      <c r="B91" s="234" t="s">
        <v>125</v>
      </c>
      <c r="C91" s="281" t="s">
        <v>141</v>
      </c>
      <c r="D91" s="186" t="s">
        <v>10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6" t="s">
        <v>32</v>
      </c>
      <c r="AU91" s="15"/>
      <c r="AV91" s="14" t="s">
        <v>46</v>
      </c>
    </row>
    <row r="92" spans="1:48" ht="15.75" customHeight="1" thickBot="1" x14ac:dyDescent="0.35">
      <c r="A92" s="277"/>
      <c r="B92" s="235"/>
      <c r="C92" s="282"/>
      <c r="D92" s="186" t="s">
        <v>11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43"/>
      <c r="AU92" s="15"/>
      <c r="AV92" s="14"/>
    </row>
    <row r="93" spans="1:48" ht="15.75" customHeight="1" thickBot="1" x14ac:dyDescent="0.35">
      <c r="A93" s="238"/>
      <c r="B93" s="71" t="s">
        <v>72</v>
      </c>
      <c r="C93" s="70" t="s">
        <v>73</v>
      </c>
      <c r="D93" s="181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</row>
    <row r="94" spans="1:48" ht="15" thickBot="1" x14ac:dyDescent="0.35">
      <c r="A94" s="238"/>
      <c r="B94" s="85" t="s">
        <v>74</v>
      </c>
      <c r="C94" s="86" t="s">
        <v>75</v>
      </c>
      <c r="D94" s="29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</row>
    <row r="95" spans="1:48" ht="15" thickBot="1" x14ac:dyDescent="0.35">
      <c r="A95" s="277"/>
      <c r="B95" s="212" t="s">
        <v>79</v>
      </c>
      <c r="C95" s="289" t="s">
        <v>94</v>
      </c>
      <c r="D95" s="106" t="s">
        <v>10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201" t="s">
        <v>15</v>
      </c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20" t="s">
        <v>82</v>
      </c>
    </row>
    <row r="96" spans="1:48" ht="15" thickBot="1" x14ac:dyDescent="0.35">
      <c r="A96" s="277"/>
      <c r="B96" s="288"/>
      <c r="C96" s="290"/>
      <c r="D96" s="106" t="s">
        <v>11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50"/>
      <c r="AV96" s="151"/>
    </row>
    <row r="97" spans="1:48" ht="15.75" customHeight="1" thickBot="1" x14ac:dyDescent="0.35">
      <c r="A97" s="238"/>
      <c r="B97" s="65" t="s">
        <v>12</v>
      </c>
      <c r="C97" s="149" t="s">
        <v>13</v>
      </c>
      <c r="D97" s="106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43"/>
      <c r="AU97" s="15"/>
      <c r="AV97" s="14"/>
    </row>
    <row r="98" spans="1:48" ht="15" thickBot="1" x14ac:dyDescent="0.35">
      <c r="A98" s="238"/>
      <c r="B98" s="228" t="s">
        <v>14</v>
      </c>
      <c r="C98" s="220" t="s">
        <v>123</v>
      </c>
      <c r="D98" s="295"/>
      <c r="E98" s="22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61"/>
      <c r="AV98" s="59"/>
    </row>
    <row r="99" spans="1:48" ht="19.5" customHeight="1" thickBot="1" x14ac:dyDescent="0.35">
      <c r="A99" s="238"/>
      <c r="B99" s="229"/>
      <c r="C99" s="221"/>
      <c r="D99" s="296"/>
      <c r="E99" s="22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33"/>
      <c r="AQ99" s="14"/>
      <c r="AR99" s="14"/>
      <c r="AS99" s="14"/>
      <c r="AT99" s="16"/>
      <c r="AU99" s="15"/>
      <c r="AV99" s="14"/>
    </row>
    <row r="100" spans="1:48" ht="18.75" customHeight="1" thickBot="1" x14ac:dyDescent="0.35">
      <c r="A100" s="238"/>
      <c r="B100" s="291" t="s">
        <v>16</v>
      </c>
      <c r="C100" s="224" t="s">
        <v>123</v>
      </c>
      <c r="D100" s="106" t="s">
        <v>10</v>
      </c>
      <c r="E100" s="22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 t="s">
        <v>45</v>
      </c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 t="s">
        <v>45</v>
      </c>
      <c r="AU100" s="14"/>
      <c r="AV100" s="14" t="s">
        <v>78</v>
      </c>
    </row>
    <row r="101" spans="1:48" ht="15.75" customHeight="1" thickBot="1" x14ac:dyDescent="0.35">
      <c r="A101" s="238"/>
      <c r="B101" s="292"/>
      <c r="C101" s="225"/>
      <c r="D101" s="106" t="s">
        <v>11</v>
      </c>
      <c r="E101" s="22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1"/>
    </row>
    <row r="102" spans="1:48" ht="15.75" customHeight="1" thickBot="1" x14ac:dyDescent="0.35">
      <c r="A102" s="277"/>
      <c r="B102" s="139" t="s">
        <v>17</v>
      </c>
      <c r="C102" s="146" t="s">
        <v>18</v>
      </c>
      <c r="D102" s="9"/>
      <c r="E102" s="2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1"/>
    </row>
    <row r="103" spans="1:48" ht="15" thickBot="1" x14ac:dyDescent="0.35">
      <c r="A103" s="238"/>
      <c r="B103" s="9" t="s">
        <v>19</v>
      </c>
      <c r="C103" s="17" t="s">
        <v>20</v>
      </c>
      <c r="D103" s="9"/>
      <c r="E103" s="22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</row>
    <row r="104" spans="1:48" ht="15" thickBot="1" x14ac:dyDescent="0.35">
      <c r="A104" s="91"/>
      <c r="B104" s="293" t="s">
        <v>25</v>
      </c>
      <c r="C104" s="232" t="s">
        <v>117</v>
      </c>
      <c r="D104" s="222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31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31"/>
      <c r="AL104" s="14"/>
      <c r="AM104" s="14"/>
      <c r="AN104" s="59"/>
      <c r="AO104" s="14"/>
      <c r="AP104" s="14"/>
      <c r="AQ104" s="14"/>
      <c r="AR104" s="14"/>
      <c r="AS104" s="14"/>
      <c r="AT104" s="14"/>
      <c r="AU104" s="203" t="s">
        <v>15</v>
      </c>
      <c r="AV104" s="59" t="s">
        <v>82</v>
      </c>
    </row>
    <row r="105" spans="1:48" ht="15" thickBot="1" x14ac:dyDescent="0.35">
      <c r="A105" s="91"/>
      <c r="B105" s="288"/>
      <c r="C105" s="233"/>
      <c r="D105" s="294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</row>
    <row r="106" spans="1:48" ht="15.75" customHeight="1" thickBot="1" x14ac:dyDescent="0.35">
      <c r="A106" s="91"/>
      <c r="B106" s="212" t="s">
        <v>26</v>
      </c>
      <c r="C106" s="224" t="s">
        <v>119</v>
      </c>
      <c r="D106" s="106" t="s">
        <v>10</v>
      </c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 t="s">
        <v>45</v>
      </c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 t="s">
        <v>32</v>
      </c>
      <c r="AU106" s="22"/>
      <c r="AV106" s="51" t="s">
        <v>47</v>
      </c>
    </row>
    <row r="107" spans="1:48" ht="15" customHeight="1" thickBot="1" x14ac:dyDescent="0.35">
      <c r="A107" s="91"/>
      <c r="B107" s="216"/>
      <c r="C107" s="225"/>
      <c r="D107" s="106" t="s">
        <v>11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51"/>
    </row>
    <row r="108" spans="1:48" ht="18" customHeight="1" thickBot="1" x14ac:dyDescent="0.35">
      <c r="A108" s="103"/>
      <c r="B108" s="85" t="s">
        <v>99</v>
      </c>
      <c r="C108" s="208" t="s">
        <v>18</v>
      </c>
      <c r="D108" s="9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 t="s">
        <v>32</v>
      </c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128" t="s">
        <v>46</v>
      </c>
    </row>
    <row r="109" spans="1:48" ht="15" thickBot="1" x14ac:dyDescent="0.35">
      <c r="A109" s="91"/>
      <c r="B109" s="29" t="s">
        <v>98</v>
      </c>
      <c r="C109" s="17" t="s">
        <v>20</v>
      </c>
      <c r="D109" s="9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 t="s">
        <v>32</v>
      </c>
      <c r="AU109" s="22"/>
      <c r="AV109" s="51" t="s">
        <v>46</v>
      </c>
    </row>
    <row r="110" spans="1:48" ht="15" thickBot="1" x14ac:dyDescent="0.35">
      <c r="A110" s="91"/>
      <c r="B110" s="212"/>
      <c r="C110" s="286"/>
      <c r="D110" s="29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11"/>
    </row>
    <row r="111" spans="1:48" ht="15" thickBot="1" x14ac:dyDescent="0.35">
      <c r="A111" s="91"/>
      <c r="B111" s="213"/>
      <c r="C111" s="287"/>
      <c r="D111" s="29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51"/>
    </row>
  </sheetData>
  <mergeCells count="106">
    <mergeCell ref="D37:D38"/>
    <mergeCell ref="A2:A3"/>
    <mergeCell ref="B2:B8"/>
    <mergeCell ref="C32:C33"/>
    <mergeCell ref="B32:B33"/>
    <mergeCell ref="AI2:AM2"/>
    <mergeCell ref="B29:B30"/>
    <mergeCell ref="C29:C30"/>
    <mergeCell ref="R2:V2"/>
    <mergeCell ref="W2:Z2"/>
    <mergeCell ref="Y7:AG7"/>
    <mergeCell ref="C15:C16"/>
    <mergeCell ref="B17:B18"/>
    <mergeCell ref="B1:AN1"/>
    <mergeCell ref="AN2:AQ2"/>
    <mergeCell ref="C2:C8"/>
    <mergeCell ref="B13:B14"/>
    <mergeCell ref="C13:C14"/>
    <mergeCell ref="B15:B16"/>
    <mergeCell ref="AR64:AU64"/>
    <mergeCell ref="AV64:AV65"/>
    <mergeCell ref="B64:B70"/>
    <mergeCell ref="C64:C70"/>
    <mergeCell ref="AN64:AQ64"/>
    <mergeCell ref="A51:D51"/>
    <mergeCell ref="B52:D52"/>
    <mergeCell ref="A49:D49"/>
    <mergeCell ref="C11:C12"/>
    <mergeCell ref="B24:B25"/>
    <mergeCell ref="B45:B46"/>
    <mergeCell ref="B22:B23"/>
    <mergeCell ref="C22:C23"/>
    <mergeCell ref="B26:B27"/>
    <mergeCell ref="C26:C27"/>
    <mergeCell ref="C45:C46"/>
    <mergeCell ref="C19:C20"/>
    <mergeCell ref="B43:B44"/>
    <mergeCell ref="B75:B76"/>
    <mergeCell ref="C75:C76"/>
    <mergeCell ref="AA64:AD64"/>
    <mergeCell ref="AE64:AH64"/>
    <mergeCell ref="AI64:AM64"/>
    <mergeCell ref="B73:B74"/>
    <mergeCell ref="C73:C74"/>
    <mergeCell ref="I64:M64"/>
    <mergeCell ref="N64:Q64"/>
    <mergeCell ref="R64:V64"/>
    <mergeCell ref="W64:Z64"/>
    <mergeCell ref="Y69:AF69"/>
    <mergeCell ref="D104:D105"/>
    <mergeCell ref="D98:D99"/>
    <mergeCell ref="A50:D50"/>
    <mergeCell ref="AV2:AV3"/>
    <mergeCell ref="D2:D8"/>
    <mergeCell ref="E2:H2"/>
    <mergeCell ref="I2:M2"/>
    <mergeCell ref="N2:Q2"/>
    <mergeCell ref="AV4:AV8"/>
    <mergeCell ref="T5:AG5"/>
    <mergeCell ref="AR2:AU2"/>
    <mergeCell ref="AA2:AD2"/>
    <mergeCell ref="AE2:AH2"/>
    <mergeCell ref="AV66:AV70"/>
    <mergeCell ref="T67:AG67"/>
    <mergeCell ref="D64:D70"/>
    <mergeCell ref="E64:H64"/>
    <mergeCell ref="B77:B78"/>
    <mergeCell ref="C77:C78"/>
    <mergeCell ref="B79:B80"/>
    <mergeCell ref="C79:C80"/>
    <mergeCell ref="A4:A48"/>
    <mergeCell ref="B19:B20"/>
    <mergeCell ref="B11:B12"/>
    <mergeCell ref="C43:C44"/>
    <mergeCell ref="B34:B35"/>
    <mergeCell ref="C34:C35"/>
    <mergeCell ref="C39:C40"/>
    <mergeCell ref="B39:B40"/>
    <mergeCell ref="C17:C18"/>
    <mergeCell ref="B37:B38"/>
    <mergeCell ref="C37:C38"/>
    <mergeCell ref="C24:C25"/>
    <mergeCell ref="B91:B92"/>
    <mergeCell ref="C91:C92"/>
    <mergeCell ref="A64:A65"/>
    <mergeCell ref="B110:B111"/>
    <mergeCell ref="C110:C111"/>
    <mergeCell ref="A66:A103"/>
    <mergeCell ref="B84:B85"/>
    <mergeCell ref="C84:C85"/>
    <mergeCell ref="B86:B87"/>
    <mergeCell ref="C86:C87"/>
    <mergeCell ref="B88:B89"/>
    <mergeCell ref="C88:C89"/>
    <mergeCell ref="B98:B99"/>
    <mergeCell ref="C98:C99"/>
    <mergeCell ref="B95:B96"/>
    <mergeCell ref="C95:C96"/>
    <mergeCell ref="B100:B101"/>
    <mergeCell ref="C100:C101"/>
    <mergeCell ref="B104:B105"/>
    <mergeCell ref="C104:C105"/>
    <mergeCell ref="B106:B107"/>
    <mergeCell ref="C106:C107"/>
    <mergeCell ref="B81:B82"/>
    <mergeCell ref="C81:C82"/>
  </mergeCells>
  <pageMargins left="0.70866141732283472" right="0.39" top="0.27" bottom="0.63" header="0.16" footer="0.31496062992125984"/>
  <pageSetup paperSize="9" scale="5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tabSelected="1" topLeftCell="F58" zoomScaleNormal="100" workbookViewId="0">
      <selection activeCell="AW77" sqref="AW77"/>
    </sheetView>
  </sheetViews>
  <sheetFormatPr defaultRowHeight="14.4" x14ac:dyDescent="0.3"/>
  <cols>
    <col min="1" max="1" width="4" customWidth="1"/>
    <col min="2" max="2" width="10.109375" customWidth="1"/>
    <col min="3" max="3" width="45.33203125" customWidth="1"/>
    <col min="4" max="4" width="11.88671875" customWidth="1"/>
    <col min="5" max="5" width="3.88671875" customWidth="1"/>
    <col min="6" max="47" width="3.6640625" customWidth="1"/>
    <col min="48" max="48" width="10.6640625" customWidth="1"/>
  </cols>
  <sheetData>
    <row r="1" spans="1:48" ht="15" thickBot="1" x14ac:dyDescent="0.35">
      <c r="C1" s="273" t="s">
        <v>143</v>
      </c>
      <c r="D1" s="273"/>
      <c r="E1" s="273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</row>
    <row r="2" spans="1:48" ht="15.6" thickTop="1" thickBot="1" x14ac:dyDescent="0.35">
      <c r="A2" s="275" t="s">
        <v>0</v>
      </c>
      <c r="B2" s="244" t="s">
        <v>1</v>
      </c>
      <c r="C2" s="248" t="s">
        <v>2</v>
      </c>
      <c r="D2" s="239" t="s">
        <v>3</v>
      </c>
      <c r="E2" s="236" t="s">
        <v>4</v>
      </c>
      <c r="F2" s="236"/>
      <c r="G2" s="236"/>
      <c r="H2" s="236"/>
      <c r="I2" s="266" t="s">
        <v>5</v>
      </c>
      <c r="J2" s="267"/>
      <c r="K2" s="267"/>
      <c r="L2" s="267"/>
      <c r="M2" s="268"/>
      <c r="N2" s="269" t="s">
        <v>6</v>
      </c>
      <c r="O2" s="270"/>
      <c r="P2" s="270"/>
      <c r="Q2" s="271"/>
      <c r="R2" s="272" t="s">
        <v>34</v>
      </c>
      <c r="S2" s="260"/>
      <c r="T2" s="260"/>
      <c r="U2" s="260"/>
      <c r="V2" s="261"/>
      <c r="W2" s="259" t="s">
        <v>35</v>
      </c>
      <c r="X2" s="260"/>
      <c r="Y2" s="260"/>
      <c r="Z2" s="261"/>
      <c r="AA2" s="259" t="s">
        <v>36</v>
      </c>
      <c r="AB2" s="260"/>
      <c r="AC2" s="260"/>
      <c r="AD2" s="261"/>
      <c r="AE2" s="259" t="s">
        <v>37</v>
      </c>
      <c r="AF2" s="260"/>
      <c r="AG2" s="260"/>
      <c r="AH2" s="261"/>
      <c r="AI2" s="259" t="s">
        <v>38</v>
      </c>
      <c r="AJ2" s="260"/>
      <c r="AK2" s="260"/>
      <c r="AL2" s="260"/>
      <c r="AM2" s="261"/>
      <c r="AN2" s="259" t="s">
        <v>39</v>
      </c>
      <c r="AO2" s="262"/>
      <c r="AP2" s="262"/>
      <c r="AQ2" s="263"/>
      <c r="AR2" s="259" t="s">
        <v>40</v>
      </c>
      <c r="AS2" s="260"/>
      <c r="AT2" s="260"/>
      <c r="AU2" s="261"/>
      <c r="AV2" s="297" t="s">
        <v>7</v>
      </c>
    </row>
    <row r="3" spans="1:48" ht="15.6" thickTop="1" thickBot="1" x14ac:dyDescent="0.35">
      <c r="A3" s="276"/>
      <c r="B3" s="245"/>
      <c r="C3" s="249"/>
      <c r="D3" s="240"/>
      <c r="E3" s="46">
        <v>31</v>
      </c>
      <c r="F3" s="34">
        <v>7</v>
      </c>
      <c r="G3" s="34">
        <v>14</v>
      </c>
      <c r="H3" s="34">
        <v>21</v>
      </c>
      <c r="I3" s="35">
        <v>28</v>
      </c>
      <c r="J3" s="35">
        <v>5</v>
      </c>
      <c r="K3" s="35">
        <v>12</v>
      </c>
      <c r="L3" s="35">
        <v>19</v>
      </c>
      <c r="M3" s="35">
        <v>26</v>
      </c>
      <c r="N3" s="35">
        <v>2</v>
      </c>
      <c r="O3" s="35">
        <v>9</v>
      </c>
      <c r="P3" s="35">
        <v>16</v>
      </c>
      <c r="Q3" s="35">
        <v>23</v>
      </c>
      <c r="R3" s="34">
        <v>30</v>
      </c>
      <c r="S3" s="34">
        <v>7</v>
      </c>
      <c r="T3" s="34">
        <v>14</v>
      </c>
      <c r="U3" s="34">
        <v>21</v>
      </c>
      <c r="V3" s="34">
        <v>28</v>
      </c>
      <c r="W3" s="36">
        <v>4</v>
      </c>
      <c r="X3" s="34">
        <v>11</v>
      </c>
      <c r="Y3" s="34">
        <v>18</v>
      </c>
      <c r="Z3" s="34">
        <v>25</v>
      </c>
      <c r="AA3" s="34">
        <v>1</v>
      </c>
      <c r="AB3" s="34">
        <v>8</v>
      </c>
      <c r="AC3" s="34">
        <v>15</v>
      </c>
      <c r="AD3" s="34">
        <v>22</v>
      </c>
      <c r="AE3" s="34">
        <v>1</v>
      </c>
      <c r="AF3" s="34">
        <v>8</v>
      </c>
      <c r="AG3" s="34">
        <v>15</v>
      </c>
      <c r="AH3" s="34">
        <v>22</v>
      </c>
      <c r="AI3" s="34">
        <v>29</v>
      </c>
      <c r="AJ3" s="34">
        <v>5</v>
      </c>
      <c r="AK3" s="34">
        <v>12</v>
      </c>
      <c r="AL3" s="34">
        <v>19</v>
      </c>
      <c r="AM3" s="34">
        <v>26</v>
      </c>
      <c r="AN3" s="34">
        <v>3</v>
      </c>
      <c r="AO3" s="34">
        <v>10</v>
      </c>
      <c r="AP3" s="34">
        <v>17</v>
      </c>
      <c r="AQ3" s="34">
        <v>24</v>
      </c>
      <c r="AR3" s="34">
        <v>31</v>
      </c>
      <c r="AS3" s="34">
        <v>7</v>
      </c>
      <c r="AT3" s="34">
        <v>14</v>
      </c>
      <c r="AU3" s="34">
        <v>21</v>
      </c>
      <c r="AV3" s="279"/>
    </row>
    <row r="4" spans="1:48" ht="15" thickBot="1" x14ac:dyDescent="0.35">
      <c r="A4" s="237" t="s">
        <v>103</v>
      </c>
      <c r="B4" s="246"/>
      <c r="C4" s="249"/>
      <c r="D4" s="240"/>
      <c r="E4" s="47">
        <v>5</v>
      </c>
      <c r="F4" s="37">
        <v>12</v>
      </c>
      <c r="G4" s="37">
        <v>19</v>
      </c>
      <c r="H4" s="37">
        <v>26</v>
      </c>
      <c r="I4" s="37">
        <v>3</v>
      </c>
      <c r="J4" s="37">
        <v>10</v>
      </c>
      <c r="K4" s="37">
        <v>17</v>
      </c>
      <c r="L4" s="37">
        <v>24</v>
      </c>
      <c r="M4" s="37">
        <v>31</v>
      </c>
      <c r="N4" s="37">
        <v>7</v>
      </c>
      <c r="O4" s="37">
        <v>14</v>
      </c>
      <c r="P4" s="37">
        <v>21</v>
      </c>
      <c r="Q4" s="37">
        <v>28</v>
      </c>
      <c r="R4" s="37">
        <v>5</v>
      </c>
      <c r="S4" s="37">
        <v>12</v>
      </c>
      <c r="T4" s="37">
        <v>19</v>
      </c>
      <c r="U4" s="37">
        <v>26</v>
      </c>
      <c r="V4" s="37">
        <v>2</v>
      </c>
      <c r="W4" s="48">
        <v>9</v>
      </c>
      <c r="X4" s="37">
        <v>16</v>
      </c>
      <c r="Y4" s="37">
        <v>23</v>
      </c>
      <c r="Z4" s="37">
        <v>30</v>
      </c>
      <c r="AA4" s="37">
        <v>6</v>
      </c>
      <c r="AB4" s="37">
        <v>13</v>
      </c>
      <c r="AC4" s="37">
        <v>20</v>
      </c>
      <c r="AD4" s="37">
        <v>27</v>
      </c>
      <c r="AE4" s="37">
        <v>6</v>
      </c>
      <c r="AF4" s="37">
        <v>13</v>
      </c>
      <c r="AG4" s="37">
        <v>20</v>
      </c>
      <c r="AH4" s="37">
        <v>27</v>
      </c>
      <c r="AI4" s="37">
        <v>3</v>
      </c>
      <c r="AJ4" s="37">
        <v>10</v>
      </c>
      <c r="AK4" s="37">
        <v>17</v>
      </c>
      <c r="AL4" s="37">
        <v>24</v>
      </c>
      <c r="AM4" s="37">
        <v>1</v>
      </c>
      <c r="AN4" s="37">
        <v>8</v>
      </c>
      <c r="AO4" s="37">
        <v>15</v>
      </c>
      <c r="AP4" s="37">
        <v>22</v>
      </c>
      <c r="AQ4" s="37">
        <v>29</v>
      </c>
      <c r="AR4" s="37">
        <v>5</v>
      </c>
      <c r="AS4" s="37">
        <v>12</v>
      </c>
      <c r="AT4" s="37">
        <v>19</v>
      </c>
      <c r="AU4" s="37">
        <v>26</v>
      </c>
      <c r="AV4" s="280"/>
    </row>
    <row r="5" spans="1:48" ht="15" thickTop="1" x14ac:dyDescent="0.3">
      <c r="A5" s="238"/>
      <c r="B5" s="246"/>
      <c r="C5" s="249"/>
      <c r="D5" s="2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258" t="s">
        <v>41</v>
      </c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256"/>
    </row>
    <row r="6" spans="1:48" x14ac:dyDescent="0.3">
      <c r="A6" s="238"/>
      <c r="B6" s="246"/>
      <c r="C6" s="249"/>
      <c r="D6" s="240"/>
      <c r="E6" s="66">
        <v>36</v>
      </c>
      <c r="F6" s="66">
        <v>37</v>
      </c>
      <c r="G6" s="66">
        <v>38</v>
      </c>
      <c r="H6" s="66">
        <v>39</v>
      </c>
      <c r="I6" s="66">
        <v>40</v>
      </c>
      <c r="J6" s="66">
        <v>41</v>
      </c>
      <c r="K6" s="66">
        <v>42</v>
      </c>
      <c r="L6" s="66">
        <v>43</v>
      </c>
      <c r="M6" s="66">
        <v>44</v>
      </c>
      <c r="N6" s="66">
        <v>45</v>
      </c>
      <c r="O6" s="66">
        <v>46</v>
      </c>
      <c r="P6" s="66">
        <v>47</v>
      </c>
      <c r="Q6" s="66">
        <v>48</v>
      </c>
      <c r="R6" s="66">
        <v>49</v>
      </c>
      <c r="S6" s="66">
        <v>50</v>
      </c>
      <c r="T6" s="66">
        <v>51</v>
      </c>
      <c r="U6" s="66">
        <v>52</v>
      </c>
      <c r="V6" s="66">
        <v>53</v>
      </c>
      <c r="W6" s="66">
        <v>1</v>
      </c>
      <c r="X6" s="66">
        <v>2</v>
      </c>
      <c r="Y6" s="66">
        <v>3</v>
      </c>
      <c r="Z6" s="66">
        <v>4</v>
      </c>
      <c r="AA6" s="66">
        <v>5</v>
      </c>
      <c r="AB6" s="66">
        <v>6</v>
      </c>
      <c r="AC6" s="66">
        <v>7</v>
      </c>
      <c r="AD6" s="66">
        <v>8</v>
      </c>
      <c r="AE6" s="66">
        <v>9</v>
      </c>
      <c r="AF6" s="66">
        <v>10</v>
      </c>
      <c r="AG6" s="66">
        <v>11</v>
      </c>
      <c r="AH6" s="66">
        <v>12</v>
      </c>
      <c r="AI6" s="66">
        <v>13</v>
      </c>
      <c r="AJ6" s="66">
        <v>14</v>
      </c>
      <c r="AK6" s="66">
        <v>15</v>
      </c>
      <c r="AL6" s="66">
        <v>16</v>
      </c>
      <c r="AM6" s="66">
        <v>17</v>
      </c>
      <c r="AN6" s="66">
        <v>18</v>
      </c>
      <c r="AO6" s="66">
        <v>19</v>
      </c>
      <c r="AP6" s="66">
        <v>20</v>
      </c>
      <c r="AQ6" s="66">
        <v>21</v>
      </c>
      <c r="AR6" s="66">
        <v>22</v>
      </c>
      <c r="AS6" s="66">
        <v>23</v>
      </c>
      <c r="AT6" s="66">
        <v>24</v>
      </c>
      <c r="AU6" s="66">
        <v>25</v>
      </c>
      <c r="AV6" s="256"/>
    </row>
    <row r="7" spans="1:48" ht="27.75" customHeight="1" x14ac:dyDescent="0.3">
      <c r="A7" s="238"/>
      <c r="B7" s="246"/>
      <c r="C7" s="249"/>
      <c r="D7" s="240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66" t="s">
        <v>43</v>
      </c>
      <c r="W7" s="66" t="s">
        <v>43</v>
      </c>
      <c r="X7" s="66"/>
      <c r="Y7" s="258" t="s">
        <v>42</v>
      </c>
      <c r="Z7" s="258"/>
      <c r="AA7" s="258"/>
      <c r="AB7" s="258"/>
      <c r="AC7" s="258"/>
      <c r="AD7" s="258"/>
      <c r="AE7" s="258"/>
      <c r="AF7" s="258"/>
      <c r="AG7" s="258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 t="s">
        <v>48</v>
      </c>
      <c r="AT7" s="41" t="s">
        <v>83</v>
      </c>
      <c r="AU7" s="41" t="s">
        <v>83</v>
      </c>
      <c r="AV7" s="256"/>
    </row>
    <row r="8" spans="1:48" ht="15" thickBot="1" x14ac:dyDescent="0.35">
      <c r="A8" s="238"/>
      <c r="B8" s="247"/>
      <c r="C8" s="250"/>
      <c r="D8" s="241"/>
      <c r="E8" s="39">
        <v>1</v>
      </c>
      <c r="F8" s="39">
        <v>2</v>
      </c>
      <c r="G8" s="39">
        <v>3</v>
      </c>
      <c r="H8" s="39">
        <v>4</v>
      </c>
      <c r="I8" s="39">
        <v>5</v>
      </c>
      <c r="J8" s="39">
        <v>6</v>
      </c>
      <c r="K8" s="39">
        <v>7</v>
      </c>
      <c r="L8" s="39">
        <v>8</v>
      </c>
      <c r="M8" s="39">
        <v>9</v>
      </c>
      <c r="N8" s="39">
        <v>10</v>
      </c>
      <c r="O8" s="39">
        <v>11</v>
      </c>
      <c r="P8" s="39">
        <v>12</v>
      </c>
      <c r="Q8" s="39">
        <v>13</v>
      </c>
      <c r="R8" s="39">
        <v>14</v>
      </c>
      <c r="S8" s="39">
        <v>15</v>
      </c>
      <c r="T8" s="39">
        <v>16</v>
      </c>
      <c r="U8" s="39">
        <v>17</v>
      </c>
      <c r="V8" s="39">
        <v>18</v>
      </c>
      <c r="W8" s="39">
        <v>19</v>
      </c>
      <c r="X8" s="39">
        <v>20</v>
      </c>
      <c r="Y8" s="39">
        <v>21</v>
      </c>
      <c r="Z8" s="39">
        <v>22</v>
      </c>
      <c r="AA8" s="39">
        <v>23</v>
      </c>
      <c r="AB8" s="39">
        <v>24</v>
      </c>
      <c r="AC8" s="39">
        <v>25</v>
      </c>
      <c r="AD8" s="39">
        <v>26</v>
      </c>
      <c r="AE8" s="39">
        <v>27</v>
      </c>
      <c r="AF8" s="39">
        <v>28</v>
      </c>
      <c r="AG8" s="39">
        <v>29</v>
      </c>
      <c r="AH8" s="39">
        <v>30</v>
      </c>
      <c r="AI8" s="39">
        <v>31</v>
      </c>
      <c r="AJ8" s="39">
        <v>32</v>
      </c>
      <c r="AK8" s="39">
        <v>33</v>
      </c>
      <c r="AL8" s="39">
        <v>34</v>
      </c>
      <c r="AM8" s="39">
        <v>35</v>
      </c>
      <c r="AN8" s="39">
        <v>36</v>
      </c>
      <c r="AO8" s="39">
        <v>37</v>
      </c>
      <c r="AP8" s="39">
        <v>38</v>
      </c>
      <c r="AQ8" s="39">
        <v>39</v>
      </c>
      <c r="AR8" s="39">
        <v>40</v>
      </c>
      <c r="AS8" s="39">
        <v>41</v>
      </c>
      <c r="AT8" s="39">
        <v>42</v>
      </c>
      <c r="AU8" s="39">
        <v>43</v>
      </c>
      <c r="AV8" s="257"/>
    </row>
    <row r="9" spans="1:48" ht="15" thickBot="1" x14ac:dyDescent="0.35">
      <c r="A9" s="238"/>
      <c r="B9" s="6"/>
      <c r="C9" s="67"/>
      <c r="D9" s="7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8">
        <v>8</v>
      </c>
      <c r="M9" s="8">
        <v>9</v>
      </c>
      <c r="N9" s="8">
        <v>10</v>
      </c>
      <c r="O9" s="8">
        <v>11</v>
      </c>
      <c r="P9" s="8">
        <v>12</v>
      </c>
      <c r="Q9" s="8">
        <v>13</v>
      </c>
      <c r="R9" s="8">
        <v>14</v>
      </c>
      <c r="S9" s="8">
        <v>15</v>
      </c>
      <c r="T9" s="8">
        <v>16</v>
      </c>
      <c r="U9" s="8">
        <v>17</v>
      </c>
      <c r="V9" s="8">
        <v>18</v>
      </c>
      <c r="W9" s="8">
        <v>19</v>
      </c>
      <c r="X9" s="8">
        <v>20</v>
      </c>
      <c r="Y9" s="8">
        <v>21</v>
      </c>
      <c r="Z9" s="8">
        <v>22</v>
      </c>
      <c r="AA9" s="8">
        <v>23</v>
      </c>
      <c r="AB9" s="8">
        <v>24</v>
      </c>
      <c r="AC9" s="8">
        <v>25</v>
      </c>
      <c r="AD9" s="8">
        <v>26</v>
      </c>
      <c r="AE9" s="8">
        <v>27</v>
      </c>
      <c r="AF9" s="8">
        <v>28</v>
      </c>
      <c r="AG9" s="8">
        <v>29</v>
      </c>
      <c r="AH9" s="8">
        <v>30</v>
      </c>
      <c r="AI9" s="8">
        <v>31</v>
      </c>
      <c r="AJ9" s="8">
        <v>32</v>
      </c>
      <c r="AK9" s="8">
        <v>33</v>
      </c>
      <c r="AL9" s="8">
        <v>34</v>
      </c>
      <c r="AM9" s="8">
        <v>35</v>
      </c>
      <c r="AN9" s="8">
        <v>36</v>
      </c>
      <c r="AO9" s="8">
        <v>37</v>
      </c>
      <c r="AP9" s="8">
        <v>38</v>
      </c>
      <c r="AQ9" s="8">
        <v>39</v>
      </c>
      <c r="AR9" s="8">
        <v>40</v>
      </c>
      <c r="AS9" s="8">
        <v>41</v>
      </c>
      <c r="AT9" s="8">
        <v>42</v>
      </c>
      <c r="AU9" s="8">
        <v>43</v>
      </c>
      <c r="AV9" s="8"/>
    </row>
    <row r="10" spans="1:48" ht="15.6" thickTop="1" thickBot="1" x14ac:dyDescent="0.35">
      <c r="A10" s="238"/>
      <c r="B10" s="90" t="s">
        <v>101</v>
      </c>
      <c r="C10" s="98" t="s">
        <v>102</v>
      </c>
      <c r="D10" s="29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43"/>
      <c r="AU10" s="15"/>
      <c r="AV10" s="14">
        <f t="shared" ref="AV10:AV39" si="0">SUM(E10:AU10)</f>
        <v>0</v>
      </c>
    </row>
    <row r="11" spans="1:48" ht="15" thickBot="1" x14ac:dyDescent="0.35">
      <c r="A11" s="238"/>
      <c r="B11" s="212" t="s">
        <v>136</v>
      </c>
      <c r="C11" s="214" t="s">
        <v>27</v>
      </c>
      <c r="D11" s="9" t="s">
        <v>10</v>
      </c>
      <c r="E11" s="22">
        <v>2</v>
      </c>
      <c r="F11" s="22">
        <v>2</v>
      </c>
      <c r="G11" s="22">
        <v>2</v>
      </c>
      <c r="H11" s="22"/>
      <c r="I11" s="22">
        <v>4</v>
      </c>
      <c r="J11" s="22"/>
      <c r="K11" s="22">
        <v>4</v>
      </c>
      <c r="L11" s="22"/>
      <c r="M11" s="22">
        <v>4</v>
      </c>
      <c r="N11" s="22">
        <v>2</v>
      </c>
      <c r="O11" s="22">
        <v>2</v>
      </c>
      <c r="P11" s="22"/>
      <c r="Q11" s="22">
        <v>2</v>
      </c>
      <c r="R11" s="22"/>
      <c r="S11" s="22">
        <v>2</v>
      </c>
      <c r="T11" s="22">
        <v>6</v>
      </c>
      <c r="U11" s="22"/>
      <c r="V11" s="22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>
        <f t="shared" si="0"/>
        <v>32</v>
      </c>
    </row>
    <row r="12" spans="1:48" ht="15" thickBot="1" x14ac:dyDescent="0.35">
      <c r="A12" s="238"/>
      <c r="B12" s="216"/>
      <c r="C12" s="217"/>
      <c r="D12" s="72" t="s">
        <v>11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14"/>
      <c r="U12" s="14"/>
      <c r="V12" s="14"/>
      <c r="W12" s="14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4"/>
      <c r="AP12" s="14"/>
      <c r="AQ12" s="14"/>
      <c r="AR12" s="14"/>
      <c r="AS12" s="14"/>
      <c r="AT12" s="14"/>
      <c r="AU12" s="14"/>
      <c r="AV12" s="14">
        <f>SUM(E12:AU12)</f>
        <v>0</v>
      </c>
    </row>
    <row r="13" spans="1:48" ht="15" thickBot="1" x14ac:dyDescent="0.35">
      <c r="A13" s="277"/>
      <c r="B13" s="312" t="s">
        <v>53</v>
      </c>
      <c r="C13" s="281" t="s">
        <v>59</v>
      </c>
      <c r="D13" s="106" t="s">
        <v>10</v>
      </c>
      <c r="E13" s="153"/>
      <c r="F13" s="153"/>
      <c r="G13" s="153"/>
      <c r="H13" s="153"/>
      <c r="I13" s="153">
        <v>4</v>
      </c>
      <c r="J13" s="153"/>
      <c r="K13" s="153">
        <v>4</v>
      </c>
      <c r="L13" s="153"/>
      <c r="M13" s="153">
        <v>4</v>
      </c>
      <c r="N13" s="153">
        <v>4</v>
      </c>
      <c r="O13" s="153">
        <v>4</v>
      </c>
      <c r="P13" s="153"/>
      <c r="Q13" s="153">
        <v>8</v>
      </c>
      <c r="R13" s="153"/>
      <c r="S13" s="153">
        <v>3</v>
      </c>
      <c r="T13" s="14">
        <v>4</v>
      </c>
      <c r="U13" s="14">
        <v>14</v>
      </c>
      <c r="V13" s="14"/>
      <c r="W13" s="14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4"/>
      <c r="AP13" s="14"/>
      <c r="AQ13" s="14"/>
      <c r="AR13" s="14"/>
      <c r="AS13" s="14"/>
      <c r="AT13" s="14"/>
      <c r="AU13" s="14"/>
      <c r="AV13" s="14">
        <f t="shared" ref="AV13:AV36" si="1">SUM(E13:AU13)</f>
        <v>49</v>
      </c>
    </row>
    <row r="14" spans="1:48" ht="15" thickBot="1" x14ac:dyDescent="0.35">
      <c r="A14" s="277"/>
      <c r="B14" s="312"/>
      <c r="C14" s="282"/>
      <c r="D14" s="106" t="s">
        <v>11</v>
      </c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4"/>
      <c r="U14" s="14"/>
      <c r="V14" s="14"/>
      <c r="W14" s="14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4"/>
      <c r="AP14" s="14"/>
      <c r="AQ14" s="14"/>
      <c r="AR14" s="14"/>
      <c r="AS14" s="14"/>
      <c r="AT14" s="14"/>
      <c r="AU14" s="14"/>
      <c r="AV14" s="14">
        <f t="shared" si="1"/>
        <v>0</v>
      </c>
    </row>
    <row r="15" spans="1:48" ht="15" thickBot="1" x14ac:dyDescent="0.35">
      <c r="A15" s="277"/>
      <c r="B15" s="234" t="s">
        <v>104</v>
      </c>
      <c r="C15" s="281" t="s">
        <v>105</v>
      </c>
      <c r="D15" s="106" t="s">
        <v>10</v>
      </c>
      <c r="E15" s="153">
        <v>20</v>
      </c>
      <c r="F15" s="153">
        <v>20</v>
      </c>
      <c r="G15" s="153">
        <v>16</v>
      </c>
      <c r="H15" s="153"/>
      <c r="I15" s="153">
        <v>6</v>
      </c>
      <c r="J15" s="153"/>
      <c r="K15" s="153">
        <v>6</v>
      </c>
      <c r="L15" s="153"/>
      <c r="M15" s="153">
        <v>6</v>
      </c>
      <c r="N15" s="153">
        <v>8</v>
      </c>
      <c r="O15" s="153">
        <v>6</v>
      </c>
      <c r="P15" s="153"/>
      <c r="Q15" s="153">
        <v>4</v>
      </c>
      <c r="R15" s="153"/>
      <c r="S15" s="153">
        <v>23</v>
      </c>
      <c r="T15" s="14"/>
      <c r="U15" s="14"/>
      <c r="V15" s="14"/>
      <c r="W15" s="14"/>
      <c r="X15" s="13">
        <v>6</v>
      </c>
      <c r="Y15" s="13">
        <v>6</v>
      </c>
      <c r="Z15" s="13">
        <v>6</v>
      </c>
      <c r="AA15" s="13">
        <v>6</v>
      </c>
      <c r="AB15" s="13">
        <v>6</v>
      </c>
      <c r="AC15" s="13">
        <v>6</v>
      </c>
      <c r="AD15" s="13">
        <v>6</v>
      </c>
      <c r="AE15" s="13">
        <v>6</v>
      </c>
      <c r="AF15" s="13">
        <v>2</v>
      </c>
      <c r="AG15" s="13">
        <v>6</v>
      </c>
      <c r="AH15" s="13"/>
      <c r="AI15" s="13"/>
      <c r="AJ15" s="13"/>
      <c r="AK15" s="13"/>
      <c r="AL15" s="13"/>
      <c r="AM15" s="13"/>
      <c r="AN15" s="13"/>
      <c r="AO15" s="14"/>
      <c r="AP15" s="14"/>
      <c r="AQ15" s="14"/>
      <c r="AR15" s="14"/>
      <c r="AS15" s="14"/>
      <c r="AT15" s="14"/>
      <c r="AU15" s="14"/>
      <c r="AV15" s="14">
        <f t="shared" si="1"/>
        <v>171</v>
      </c>
    </row>
    <row r="16" spans="1:48" ht="15" thickBot="1" x14ac:dyDescent="0.35">
      <c r="A16" s="277"/>
      <c r="B16" s="235"/>
      <c r="C16" s="282"/>
      <c r="D16" s="106" t="s">
        <v>11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4"/>
      <c r="U16" s="14"/>
      <c r="V16" s="14"/>
      <c r="W16" s="14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4"/>
      <c r="AP16" s="14"/>
      <c r="AQ16" s="14"/>
      <c r="AR16" s="14"/>
      <c r="AS16" s="14"/>
      <c r="AT16" s="14"/>
      <c r="AU16" s="14"/>
      <c r="AV16" s="14">
        <f t="shared" si="1"/>
        <v>0</v>
      </c>
    </row>
    <row r="17" spans="1:48" ht="15" thickBot="1" x14ac:dyDescent="0.35">
      <c r="A17" s="277"/>
      <c r="B17" s="234" t="s">
        <v>106</v>
      </c>
      <c r="C17" s="281" t="s">
        <v>107</v>
      </c>
      <c r="D17" s="106" t="s">
        <v>10</v>
      </c>
      <c r="E17" s="153"/>
      <c r="F17" s="153"/>
      <c r="G17" s="153"/>
      <c r="H17" s="153"/>
      <c r="I17" s="153"/>
      <c r="J17" s="153"/>
      <c r="K17" s="153">
        <v>10</v>
      </c>
      <c r="L17" s="153"/>
      <c r="M17" s="153">
        <v>8</v>
      </c>
      <c r="N17" s="153">
        <v>8</v>
      </c>
      <c r="O17" s="153">
        <v>2</v>
      </c>
      <c r="P17" s="153"/>
      <c r="Q17" s="153">
        <v>6</v>
      </c>
      <c r="R17" s="153"/>
      <c r="S17" s="153"/>
      <c r="T17" s="14">
        <v>18</v>
      </c>
      <c r="U17" s="14">
        <v>20</v>
      </c>
      <c r="V17" s="14"/>
      <c r="W17" s="14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4"/>
      <c r="AP17" s="14"/>
      <c r="AQ17" s="14"/>
      <c r="AR17" s="14"/>
      <c r="AS17" s="14"/>
      <c r="AT17" s="14"/>
      <c r="AU17" s="14"/>
      <c r="AV17" s="14">
        <f t="shared" si="1"/>
        <v>72</v>
      </c>
    </row>
    <row r="18" spans="1:48" ht="15" thickBot="1" x14ac:dyDescent="0.35">
      <c r="A18" s="277"/>
      <c r="B18" s="235"/>
      <c r="C18" s="282"/>
      <c r="D18" s="106" t="s">
        <v>11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4"/>
      <c r="U18" s="14"/>
      <c r="V18" s="14"/>
      <c r="W18" s="14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4"/>
      <c r="AP18" s="14"/>
      <c r="AQ18" s="14"/>
      <c r="AR18" s="14"/>
      <c r="AS18" s="14"/>
      <c r="AT18" s="14"/>
      <c r="AU18" s="14"/>
      <c r="AV18" s="14">
        <f t="shared" si="1"/>
        <v>0</v>
      </c>
    </row>
    <row r="19" spans="1:48" ht="15" thickBot="1" x14ac:dyDescent="0.35">
      <c r="A19" s="277"/>
      <c r="B19" s="234" t="s">
        <v>108</v>
      </c>
      <c r="C19" s="314" t="s">
        <v>84</v>
      </c>
      <c r="D19" s="106" t="s">
        <v>10</v>
      </c>
      <c r="E19" s="153">
        <v>4</v>
      </c>
      <c r="F19" s="153">
        <v>4</v>
      </c>
      <c r="G19" s="153">
        <v>4</v>
      </c>
      <c r="H19" s="153"/>
      <c r="I19" s="153">
        <v>6</v>
      </c>
      <c r="J19" s="153"/>
      <c r="K19" s="153">
        <v>6</v>
      </c>
      <c r="L19" s="153"/>
      <c r="M19" s="153">
        <v>4</v>
      </c>
      <c r="N19" s="153">
        <v>4</v>
      </c>
      <c r="O19" s="153">
        <v>4</v>
      </c>
      <c r="P19" s="153"/>
      <c r="Q19" s="153"/>
      <c r="R19" s="153"/>
      <c r="S19" s="153"/>
      <c r="T19" s="14"/>
      <c r="U19" s="14"/>
      <c r="V19" s="14"/>
      <c r="W19" s="14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4"/>
      <c r="AP19" s="14"/>
      <c r="AQ19" s="14"/>
      <c r="AR19" s="14"/>
      <c r="AS19" s="14"/>
      <c r="AT19" s="14"/>
      <c r="AU19" s="14"/>
      <c r="AV19" s="14">
        <f t="shared" si="1"/>
        <v>36</v>
      </c>
    </row>
    <row r="20" spans="1:48" ht="15" thickBot="1" x14ac:dyDescent="0.35">
      <c r="A20" s="277"/>
      <c r="B20" s="235"/>
      <c r="C20" s="315"/>
      <c r="D20" s="106" t="s">
        <v>11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4"/>
      <c r="U20" s="14"/>
      <c r="V20" s="14"/>
      <c r="W20" s="14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4"/>
      <c r="AP20" s="14"/>
      <c r="AQ20" s="14"/>
      <c r="AR20" s="14"/>
      <c r="AS20" s="14"/>
      <c r="AT20" s="14"/>
      <c r="AU20" s="14"/>
      <c r="AV20" s="14">
        <f t="shared" si="1"/>
        <v>0</v>
      </c>
    </row>
    <row r="21" spans="1:48" ht="15" thickBot="1" x14ac:dyDescent="0.35">
      <c r="A21" s="277"/>
      <c r="B21" s="205" t="s">
        <v>85</v>
      </c>
      <c r="C21" s="188" t="s">
        <v>86</v>
      </c>
      <c r="D21" s="15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>
        <f t="shared" si="1"/>
        <v>0</v>
      </c>
    </row>
    <row r="22" spans="1:48" ht="15" thickBot="1" x14ac:dyDescent="0.35">
      <c r="A22" s="277"/>
      <c r="B22" s="212" t="s">
        <v>112</v>
      </c>
      <c r="C22" s="214" t="s">
        <v>127</v>
      </c>
      <c r="D22" s="185" t="s">
        <v>10</v>
      </c>
      <c r="E22" s="13">
        <v>8</v>
      </c>
      <c r="F22" s="13">
        <v>8</v>
      </c>
      <c r="G22" s="13">
        <v>8</v>
      </c>
      <c r="H22" s="13"/>
      <c r="I22" s="13">
        <v>10</v>
      </c>
      <c r="J22" s="13"/>
      <c r="K22" s="13">
        <v>2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>
        <f t="shared" si="1"/>
        <v>36</v>
      </c>
    </row>
    <row r="23" spans="1:48" ht="15" thickBot="1" x14ac:dyDescent="0.35">
      <c r="A23" s="277"/>
      <c r="B23" s="216"/>
      <c r="C23" s="215"/>
      <c r="D23" s="204" t="s">
        <v>11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>
        <f t="shared" si="1"/>
        <v>0</v>
      </c>
    </row>
    <row r="24" spans="1:48" ht="15" thickBot="1" x14ac:dyDescent="0.35">
      <c r="A24" s="277"/>
      <c r="B24" s="212" t="s">
        <v>110</v>
      </c>
      <c r="C24" s="214" t="s">
        <v>63</v>
      </c>
      <c r="D24" s="187" t="s">
        <v>10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4"/>
      <c r="X24" s="14">
        <v>4</v>
      </c>
      <c r="Y24" s="14">
        <v>4</v>
      </c>
      <c r="Z24" s="14">
        <v>4</v>
      </c>
      <c r="AA24" s="14">
        <v>4</v>
      </c>
      <c r="AB24" s="14">
        <v>4</v>
      </c>
      <c r="AC24" s="14">
        <v>4</v>
      </c>
      <c r="AD24" s="14">
        <v>4</v>
      </c>
      <c r="AE24" s="14">
        <v>4</v>
      </c>
      <c r="AF24" s="14">
        <v>2</v>
      </c>
      <c r="AG24" s="14">
        <v>2</v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>
        <f t="shared" si="1"/>
        <v>36</v>
      </c>
    </row>
    <row r="25" spans="1:48" ht="15" thickBot="1" x14ac:dyDescent="0.35">
      <c r="A25" s="277"/>
      <c r="B25" s="216"/>
      <c r="C25" s="217"/>
      <c r="D25" s="187" t="s">
        <v>11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>
        <f t="shared" si="1"/>
        <v>0</v>
      </c>
    </row>
    <row r="26" spans="1:48" ht="15" thickBot="1" x14ac:dyDescent="0.35">
      <c r="A26" s="277"/>
      <c r="B26" s="212" t="s">
        <v>109</v>
      </c>
      <c r="C26" s="214" t="s">
        <v>111</v>
      </c>
      <c r="D26" s="204" t="s">
        <v>10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  <c r="W26" s="14"/>
      <c r="X26" s="14">
        <v>4</v>
      </c>
      <c r="Y26" s="14">
        <v>4</v>
      </c>
      <c r="Z26" s="14">
        <v>4</v>
      </c>
      <c r="AA26" s="14">
        <v>4</v>
      </c>
      <c r="AB26" s="14">
        <v>4</v>
      </c>
      <c r="AC26" s="14">
        <v>4</v>
      </c>
      <c r="AD26" s="14">
        <v>4</v>
      </c>
      <c r="AE26" s="14">
        <v>4</v>
      </c>
      <c r="AF26" s="14">
        <v>2</v>
      </c>
      <c r="AG26" s="14">
        <v>2</v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>
        <f t="shared" si="1"/>
        <v>36</v>
      </c>
    </row>
    <row r="27" spans="1:48" ht="15" thickBot="1" x14ac:dyDescent="0.35">
      <c r="A27" s="277"/>
      <c r="B27" s="213"/>
      <c r="C27" s="215"/>
      <c r="D27" s="72" t="s">
        <v>11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>
        <f t="shared" si="1"/>
        <v>0</v>
      </c>
    </row>
    <row r="28" spans="1:48" ht="15" thickBot="1" x14ac:dyDescent="0.35">
      <c r="A28" s="277"/>
      <c r="B28" s="90" t="s">
        <v>113</v>
      </c>
      <c r="C28" s="98" t="s">
        <v>75</v>
      </c>
      <c r="D28" s="20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>
        <f t="shared" si="1"/>
        <v>0</v>
      </c>
    </row>
    <row r="29" spans="1:48" ht="15" thickBot="1" x14ac:dyDescent="0.35">
      <c r="A29" s="277"/>
      <c r="B29" s="305" t="s">
        <v>128</v>
      </c>
      <c r="C29" s="306" t="s">
        <v>80</v>
      </c>
      <c r="D29" s="106" t="s">
        <v>10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4"/>
      <c r="X29" s="14">
        <v>2</v>
      </c>
      <c r="Y29" s="14">
        <v>2</v>
      </c>
      <c r="Z29" s="14">
        <v>4</v>
      </c>
      <c r="AA29" s="14">
        <v>4</v>
      </c>
      <c r="AB29" s="14">
        <v>4</v>
      </c>
      <c r="AC29" s="14">
        <v>4</v>
      </c>
      <c r="AD29" s="14">
        <v>4</v>
      </c>
      <c r="AE29" s="14">
        <v>4</v>
      </c>
      <c r="AF29" s="14">
        <v>4</v>
      </c>
      <c r="AG29" s="14">
        <v>4</v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>
        <f t="shared" si="1"/>
        <v>36</v>
      </c>
    </row>
    <row r="30" spans="1:48" ht="15" thickBot="1" x14ac:dyDescent="0.35">
      <c r="A30" s="277"/>
      <c r="B30" s="235"/>
      <c r="C30" s="282"/>
      <c r="D30" s="106" t="s">
        <v>11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>
        <f t="shared" si="1"/>
        <v>0</v>
      </c>
    </row>
    <row r="31" spans="1:48" ht="15" thickBot="1" x14ac:dyDescent="0.35">
      <c r="A31" s="277"/>
      <c r="B31" s="234" t="s">
        <v>114</v>
      </c>
      <c r="C31" s="281" t="s">
        <v>145</v>
      </c>
      <c r="D31" s="187" t="s">
        <v>10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  <c r="W31" s="14"/>
      <c r="X31" s="14">
        <v>4</v>
      </c>
      <c r="Y31" s="14">
        <v>4</v>
      </c>
      <c r="Z31" s="14">
        <v>4</v>
      </c>
      <c r="AA31" s="14">
        <v>4</v>
      </c>
      <c r="AB31" s="14">
        <v>4</v>
      </c>
      <c r="AC31" s="14">
        <v>4</v>
      </c>
      <c r="AD31" s="14">
        <v>4</v>
      </c>
      <c r="AE31" s="14">
        <v>4</v>
      </c>
      <c r="AF31" s="14">
        <v>2</v>
      </c>
      <c r="AG31" s="14">
        <v>2</v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>
        <f t="shared" si="1"/>
        <v>36</v>
      </c>
    </row>
    <row r="32" spans="1:48" ht="15" thickBot="1" x14ac:dyDescent="0.35">
      <c r="A32" s="277"/>
      <c r="B32" s="235"/>
      <c r="C32" s="282"/>
      <c r="D32" s="187" t="s">
        <v>11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>
        <f t="shared" si="1"/>
        <v>0</v>
      </c>
    </row>
    <row r="33" spans="1:48" ht="15" thickBot="1" x14ac:dyDescent="0.35">
      <c r="A33" s="277"/>
      <c r="B33" s="234" t="s">
        <v>129</v>
      </c>
      <c r="C33" s="281" t="s">
        <v>130</v>
      </c>
      <c r="D33" s="187" t="s">
        <v>10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  <c r="W33" s="14"/>
      <c r="X33" s="14">
        <v>2</v>
      </c>
      <c r="Y33" s="14">
        <v>2</v>
      </c>
      <c r="Z33" s="14">
        <v>4</v>
      </c>
      <c r="AA33" s="14">
        <v>4</v>
      </c>
      <c r="AB33" s="14">
        <v>4</v>
      </c>
      <c r="AC33" s="14">
        <v>4</v>
      </c>
      <c r="AD33" s="14">
        <v>4</v>
      </c>
      <c r="AE33" s="14">
        <v>4</v>
      </c>
      <c r="AF33" s="14">
        <v>4</v>
      </c>
      <c r="AG33" s="14">
        <v>4</v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>
        <f t="shared" si="1"/>
        <v>36</v>
      </c>
    </row>
    <row r="34" spans="1:48" ht="15" thickBot="1" x14ac:dyDescent="0.35">
      <c r="A34" s="277"/>
      <c r="B34" s="235"/>
      <c r="C34" s="282"/>
      <c r="D34" s="187" t="s">
        <v>11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>
        <f t="shared" si="1"/>
        <v>0</v>
      </c>
    </row>
    <row r="35" spans="1:48" ht="15" thickBot="1" x14ac:dyDescent="0.35">
      <c r="A35" s="238"/>
      <c r="B35" s="65" t="s">
        <v>12</v>
      </c>
      <c r="C35" s="155" t="s">
        <v>13</v>
      </c>
      <c r="D35" s="100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43"/>
      <c r="AU35" s="15"/>
      <c r="AV35" s="14">
        <f t="shared" si="1"/>
        <v>0</v>
      </c>
    </row>
    <row r="36" spans="1:48" ht="27" thickBot="1" x14ac:dyDescent="0.35">
      <c r="A36" s="238"/>
      <c r="B36" s="90" t="s">
        <v>14</v>
      </c>
      <c r="C36" s="18" t="s">
        <v>123</v>
      </c>
      <c r="D36" s="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44"/>
      <c r="AU36" s="21"/>
      <c r="AV36" s="14">
        <f t="shared" si="1"/>
        <v>0</v>
      </c>
    </row>
    <row r="37" spans="1:48" ht="18" customHeight="1" thickBot="1" x14ac:dyDescent="0.35">
      <c r="A37" s="238"/>
      <c r="B37" s="212" t="s">
        <v>16</v>
      </c>
      <c r="C37" s="224" t="s">
        <v>123</v>
      </c>
      <c r="D37" s="29" t="s">
        <v>10</v>
      </c>
      <c r="E37" s="22"/>
      <c r="F37" s="22"/>
      <c r="G37" s="22">
        <v>4</v>
      </c>
      <c r="H37" s="22"/>
      <c r="I37" s="22">
        <v>4</v>
      </c>
      <c r="J37" s="22"/>
      <c r="K37" s="22">
        <v>2</v>
      </c>
      <c r="L37" s="22"/>
      <c r="M37" s="22">
        <v>6</v>
      </c>
      <c r="N37" s="22">
        <v>6</v>
      </c>
      <c r="O37" s="22">
        <v>10</v>
      </c>
      <c r="P37" s="22"/>
      <c r="Q37" s="22">
        <v>6</v>
      </c>
      <c r="R37" s="22"/>
      <c r="S37" s="22"/>
      <c r="T37" s="22"/>
      <c r="U37" s="22"/>
      <c r="V37" s="23"/>
      <c r="W37" s="23"/>
      <c r="X37" s="23">
        <v>4</v>
      </c>
      <c r="Y37" s="23">
        <v>4</v>
      </c>
      <c r="Z37" s="23"/>
      <c r="AA37" s="23">
        <v>4</v>
      </c>
      <c r="AB37" s="23">
        <v>4</v>
      </c>
      <c r="AC37" s="23">
        <v>8</v>
      </c>
      <c r="AD37" s="23">
        <v>7</v>
      </c>
      <c r="AE37" s="23">
        <v>5</v>
      </c>
      <c r="AF37" s="23">
        <v>17</v>
      </c>
      <c r="AG37" s="23">
        <v>7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>
        <v>36</v>
      </c>
      <c r="AV37" s="14">
        <f>SUM(E37:AU37)</f>
        <v>134</v>
      </c>
    </row>
    <row r="38" spans="1:48" ht="16.5" customHeight="1" thickBot="1" x14ac:dyDescent="0.35">
      <c r="A38" s="238"/>
      <c r="B38" s="216"/>
      <c r="C38" s="225"/>
      <c r="D38" s="9" t="s">
        <v>11</v>
      </c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  <c r="R38" s="13"/>
      <c r="S38" s="13"/>
      <c r="T38" s="13"/>
      <c r="U38" s="13"/>
      <c r="V38" s="14"/>
      <c r="W38" s="14"/>
      <c r="X38" s="14"/>
      <c r="Y38" s="14"/>
      <c r="Z38" s="14"/>
      <c r="AA38" s="14"/>
      <c r="AB38" s="14"/>
      <c r="AC38" s="14"/>
      <c r="AD38" s="14">
        <v>1</v>
      </c>
      <c r="AE38" s="14">
        <v>1</v>
      </c>
      <c r="AF38" s="14">
        <v>1</v>
      </c>
      <c r="AG38" s="14">
        <v>1</v>
      </c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>
        <f t="shared" si="0"/>
        <v>4</v>
      </c>
    </row>
    <row r="39" spans="1:48" ht="15" thickBot="1" x14ac:dyDescent="0.35">
      <c r="A39" s="238"/>
      <c r="B39" s="29" t="s">
        <v>17</v>
      </c>
      <c r="C39" s="42" t="s">
        <v>18</v>
      </c>
      <c r="D39" s="29"/>
      <c r="E39" s="13"/>
      <c r="F39" s="13"/>
      <c r="G39" s="13"/>
      <c r="H39" s="13">
        <v>36</v>
      </c>
      <c r="I39" s="13"/>
      <c r="J39" s="13">
        <v>36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20">
        <f t="shared" si="0"/>
        <v>72</v>
      </c>
    </row>
    <row r="40" spans="1:48" ht="15" thickBot="1" x14ac:dyDescent="0.35">
      <c r="A40" s="238"/>
      <c r="B40" s="72" t="s">
        <v>19</v>
      </c>
      <c r="C40" s="17" t="s">
        <v>20</v>
      </c>
      <c r="D40" s="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>
        <v>36</v>
      </c>
      <c r="AI40" s="20">
        <v>36</v>
      </c>
      <c r="AJ40" s="20">
        <v>36</v>
      </c>
      <c r="AK40" s="20">
        <v>36</v>
      </c>
      <c r="AL40" s="20">
        <v>36</v>
      </c>
      <c r="AM40" s="20">
        <v>36</v>
      </c>
      <c r="AN40" s="20">
        <v>36</v>
      </c>
      <c r="AO40" s="20">
        <v>36</v>
      </c>
      <c r="AP40" s="20">
        <v>36</v>
      </c>
      <c r="AQ40" s="20"/>
      <c r="AR40" s="20"/>
      <c r="AS40" s="20"/>
      <c r="AT40" s="20"/>
      <c r="AU40" s="159"/>
      <c r="AV40" s="121">
        <f>SUM(E40:AU40)</f>
        <v>324</v>
      </c>
    </row>
    <row r="41" spans="1:48" ht="32.25" customHeight="1" thickBot="1" x14ac:dyDescent="0.35">
      <c r="A41" s="103"/>
      <c r="B41" s="147" t="s">
        <v>21</v>
      </c>
      <c r="C41" s="18" t="s">
        <v>131</v>
      </c>
      <c r="D41" s="52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60"/>
      <c r="AV41" s="121">
        <f t="shared" ref="AV41:AV45" si="2">SUM(E41:AU41)</f>
        <v>0</v>
      </c>
    </row>
    <row r="42" spans="1:48" ht="15" thickBot="1" x14ac:dyDescent="0.35">
      <c r="A42" s="103"/>
      <c r="B42" s="230" t="s">
        <v>22</v>
      </c>
      <c r="C42" s="307" t="s">
        <v>131</v>
      </c>
      <c r="D42" s="29" t="s">
        <v>10</v>
      </c>
      <c r="E42" s="111"/>
      <c r="F42" s="111"/>
      <c r="G42" s="111"/>
      <c r="H42" s="111"/>
      <c r="I42" s="111"/>
      <c r="J42" s="111"/>
      <c r="K42" s="111"/>
      <c r="L42" s="111"/>
      <c r="M42" s="111">
        <v>2</v>
      </c>
      <c r="N42" s="111">
        <v>2</v>
      </c>
      <c r="O42" s="111">
        <v>6</v>
      </c>
      <c r="P42" s="111"/>
      <c r="Q42" s="111">
        <v>8</v>
      </c>
      <c r="R42" s="111"/>
      <c r="S42" s="111">
        <v>6</v>
      </c>
      <c r="T42" s="111">
        <v>6</v>
      </c>
      <c r="U42" s="111"/>
      <c r="V42" s="121"/>
      <c r="W42" s="121"/>
      <c r="X42" s="121">
        <v>8</v>
      </c>
      <c r="Y42" s="121">
        <v>8</v>
      </c>
      <c r="Z42" s="121">
        <v>8</v>
      </c>
      <c r="AA42" s="121">
        <v>4</v>
      </c>
      <c r="AB42" s="121">
        <v>4</v>
      </c>
      <c r="AC42" s="121"/>
      <c r="AD42" s="121"/>
      <c r="AE42" s="121">
        <v>4</v>
      </c>
      <c r="AF42" s="121"/>
      <c r="AG42" s="121">
        <v>8</v>
      </c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60"/>
      <c r="AV42" s="121">
        <f t="shared" si="2"/>
        <v>74</v>
      </c>
    </row>
    <row r="43" spans="1:48" ht="15" thickBot="1" x14ac:dyDescent="0.35">
      <c r="A43" s="103"/>
      <c r="B43" s="231"/>
      <c r="C43" s="308"/>
      <c r="D43" s="9" t="s">
        <v>11</v>
      </c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60"/>
      <c r="AV43" s="121">
        <f t="shared" si="2"/>
        <v>0</v>
      </c>
    </row>
    <row r="44" spans="1:48" ht="15" thickBot="1" x14ac:dyDescent="0.35">
      <c r="A44" s="103"/>
      <c r="B44" s="156" t="s">
        <v>23</v>
      </c>
      <c r="C44" s="157" t="s">
        <v>18</v>
      </c>
      <c r="D44" s="52"/>
      <c r="E44" s="111"/>
      <c r="F44" s="111"/>
      <c r="G44" s="111"/>
      <c r="H44" s="111"/>
      <c r="I44" s="111"/>
      <c r="J44" s="111"/>
      <c r="K44" s="111"/>
      <c r="L44" s="111">
        <v>36</v>
      </c>
      <c r="M44" s="111"/>
      <c r="N44" s="111"/>
      <c r="O44" s="111"/>
      <c r="P44" s="111">
        <v>36</v>
      </c>
      <c r="Q44" s="111"/>
      <c r="R44" s="111">
        <v>36</v>
      </c>
      <c r="S44" s="111"/>
      <c r="T44" s="111"/>
      <c r="U44" s="11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60"/>
      <c r="AV44" s="121">
        <f t="shared" si="2"/>
        <v>108</v>
      </c>
    </row>
    <row r="45" spans="1:48" ht="15" thickBot="1" x14ac:dyDescent="0.35">
      <c r="A45" s="103"/>
      <c r="B45" s="106" t="s">
        <v>24</v>
      </c>
      <c r="C45" s="158" t="s">
        <v>20</v>
      </c>
      <c r="D45" s="52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>
        <v>36</v>
      </c>
      <c r="AR45" s="121">
        <v>36</v>
      </c>
      <c r="AS45" s="121"/>
      <c r="AT45" s="121"/>
      <c r="AU45" s="160"/>
      <c r="AV45" s="121">
        <f t="shared" si="2"/>
        <v>72</v>
      </c>
    </row>
    <row r="46" spans="1:48" ht="15" thickBot="1" x14ac:dyDescent="0.35">
      <c r="A46" s="103"/>
      <c r="B46" s="309" t="s">
        <v>115</v>
      </c>
      <c r="C46" s="232" t="s">
        <v>27</v>
      </c>
      <c r="D46" s="29" t="s">
        <v>10</v>
      </c>
      <c r="E46" s="13">
        <v>2</v>
      </c>
      <c r="F46" s="13">
        <v>2</v>
      </c>
      <c r="G46" s="13">
        <v>2</v>
      </c>
      <c r="H46" s="13"/>
      <c r="I46" s="13">
        <v>2</v>
      </c>
      <c r="J46" s="13"/>
      <c r="K46" s="13">
        <v>2</v>
      </c>
      <c r="L46" s="13"/>
      <c r="M46" s="13">
        <v>2</v>
      </c>
      <c r="N46" s="13">
        <v>2</v>
      </c>
      <c r="O46" s="13">
        <v>2</v>
      </c>
      <c r="P46" s="13"/>
      <c r="Q46" s="13">
        <v>2</v>
      </c>
      <c r="R46" s="13"/>
      <c r="S46" s="13">
        <v>2</v>
      </c>
      <c r="T46" s="13">
        <v>2</v>
      </c>
      <c r="U46" s="13">
        <v>2</v>
      </c>
      <c r="V46" s="14"/>
      <c r="W46" s="14"/>
      <c r="X46" s="14">
        <v>2</v>
      </c>
      <c r="Y46" s="14">
        <v>2</v>
      </c>
      <c r="Z46" s="14">
        <v>2</v>
      </c>
      <c r="AA46" s="14">
        <v>2</v>
      </c>
      <c r="AB46" s="14">
        <v>2</v>
      </c>
      <c r="AC46" s="14">
        <v>2</v>
      </c>
      <c r="AD46" s="14">
        <v>2</v>
      </c>
      <c r="AE46" s="14"/>
      <c r="AF46" s="14">
        <v>2</v>
      </c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95">
        <f t="shared" ref="AV46:AV47" si="3">SUM(E46:AU46)</f>
        <v>40</v>
      </c>
    </row>
    <row r="47" spans="1:48" ht="15" thickBot="1" x14ac:dyDescent="0.35">
      <c r="A47" s="103"/>
      <c r="B47" s="310"/>
      <c r="C47" s="233"/>
      <c r="D47" s="9" t="s">
        <v>11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95">
        <f t="shared" si="3"/>
        <v>0</v>
      </c>
    </row>
    <row r="48" spans="1:48" ht="15" thickBot="1" x14ac:dyDescent="0.35">
      <c r="A48" s="209" t="s">
        <v>28</v>
      </c>
      <c r="B48" s="210"/>
      <c r="C48" s="210"/>
      <c r="D48" s="211"/>
      <c r="E48" s="22">
        <f>E11+E22+E37+E39+E40+E46+E45+E42+E44+E29+E26+E24+E19+E17+E15+E13+E31+E33</f>
        <v>36</v>
      </c>
      <c r="F48" s="22">
        <f t="shared" ref="F48:AU48" si="4">F11+F22+F37+F39+F40+F46+F45+F42+F44+F29+F26+F24+F19+F17+F15+F13+F31+F33</f>
        <v>36</v>
      </c>
      <c r="G48" s="22">
        <f t="shared" si="4"/>
        <v>36</v>
      </c>
      <c r="H48" s="22">
        <f t="shared" si="4"/>
        <v>36</v>
      </c>
      <c r="I48" s="22">
        <f t="shared" si="4"/>
        <v>36</v>
      </c>
      <c r="J48" s="22">
        <f t="shared" si="4"/>
        <v>36</v>
      </c>
      <c r="K48" s="22">
        <f t="shared" si="4"/>
        <v>36</v>
      </c>
      <c r="L48" s="22">
        <f t="shared" si="4"/>
        <v>36</v>
      </c>
      <c r="M48" s="22">
        <f t="shared" si="4"/>
        <v>36</v>
      </c>
      <c r="N48" s="22">
        <f t="shared" si="4"/>
        <v>36</v>
      </c>
      <c r="O48" s="22">
        <f t="shared" si="4"/>
        <v>36</v>
      </c>
      <c r="P48" s="22">
        <f t="shared" si="4"/>
        <v>36</v>
      </c>
      <c r="Q48" s="22">
        <f t="shared" si="4"/>
        <v>36</v>
      </c>
      <c r="R48" s="22">
        <f t="shared" si="4"/>
        <v>36</v>
      </c>
      <c r="S48" s="22">
        <f t="shared" si="4"/>
        <v>36</v>
      </c>
      <c r="T48" s="22">
        <f t="shared" si="4"/>
        <v>36</v>
      </c>
      <c r="U48" s="22">
        <f t="shared" si="4"/>
        <v>36</v>
      </c>
      <c r="V48" s="22">
        <f t="shared" si="4"/>
        <v>0</v>
      </c>
      <c r="W48" s="22">
        <f t="shared" si="4"/>
        <v>0</v>
      </c>
      <c r="X48" s="22">
        <f>X11+X22+X37+X39+X40+X46+X45+X42+X44+X29+X26+X24+X19+X17+X15+X13+X31+X33</f>
        <v>36</v>
      </c>
      <c r="Y48" s="22">
        <f t="shared" si="4"/>
        <v>36</v>
      </c>
      <c r="Z48" s="22">
        <f t="shared" si="4"/>
        <v>36</v>
      </c>
      <c r="AA48" s="22">
        <f t="shared" si="4"/>
        <v>36</v>
      </c>
      <c r="AB48" s="22">
        <f t="shared" si="4"/>
        <v>36</v>
      </c>
      <c r="AC48" s="22">
        <f t="shared" si="4"/>
        <v>36</v>
      </c>
      <c r="AD48" s="22">
        <f t="shared" si="4"/>
        <v>35</v>
      </c>
      <c r="AE48" s="22">
        <f t="shared" si="4"/>
        <v>35</v>
      </c>
      <c r="AF48" s="22">
        <f t="shared" si="4"/>
        <v>35</v>
      </c>
      <c r="AG48" s="22">
        <f t="shared" si="4"/>
        <v>35</v>
      </c>
      <c r="AH48" s="22">
        <f t="shared" si="4"/>
        <v>36</v>
      </c>
      <c r="AI48" s="22">
        <f t="shared" si="4"/>
        <v>36</v>
      </c>
      <c r="AJ48" s="22">
        <f t="shared" si="4"/>
        <v>36</v>
      </c>
      <c r="AK48" s="22">
        <f t="shared" si="4"/>
        <v>36</v>
      </c>
      <c r="AL48" s="22">
        <f t="shared" si="4"/>
        <v>36</v>
      </c>
      <c r="AM48" s="22">
        <f t="shared" si="4"/>
        <v>36</v>
      </c>
      <c r="AN48" s="22">
        <f t="shared" si="4"/>
        <v>36</v>
      </c>
      <c r="AO48" s="22">
        <f t="shared" si="4"/>
        <v>36</v>
      </c>
      <c r="AP48" s="22">
        <f t="shared" si="4"/>
        <v>36</v>
      </c>
      <c r="AQ48" s="22">
        <f t="shared" si="4"/>
        <v>36</v>
      </c>
      <c r="AR48" s="22">
        <f t="shared" si="4"/>
        <v>36</v>
      </c>
      <c r="AS48" s="22">
        <f t="shared" si="4"/>
        <v>0</v>
      </c>
      <c r="AT48" s="22">
        <f t="shared" si="4"/>
        <v>0</v>
      </c>
      <c r="AU48" s="22">
        <f t="shared" si="4"/>
        <v>36</v>
      </c>
      <c r="AV48" s="22">
        <f>AV11+AV22+AV37+AV39+AV40+AV46+AV45+AV42+AV44+AV29+AV26+AV24+AV19+AV17+AV15+AV13+AV31+AV33</f>
        <v>1400</v>
      </c>
    </row>
    <row r="49" spans="1:48" ht="15" thickBot="1" x14ac:dyDescent="0.35">
      <c r="A49" s="283" t="s">
        <v>29</v>
      </c>
      <c r="B49" s="284"/>
      <c r="C49" s="284"/>
      <c r="D49" s="285"/>
      <c r="E49" s="13">
        <f>E12+E23+E38+E14+E16+E18+E20+E47+E43+E30+E27+E25+E32+E34</f>
        <v>0</v>
      </c>
      <c r="F49" s="13">
        <f t="shared" ref="F49:W49" si="5">F12+F23+F38+F14+F16+F18+F20+F47+F43+F30+F27+F25+F32+F34</f>
        <v>0</v>
      </c>
      <c r="G49" s="13">
        <f t="shared" si="5"/>
        <v>0</v>
      </c>
      <c r="H49" s="13">
        <f t="shared" si="5"/>
        <v>0</v>
      </c>
      <c r="I49" s="13">
        <f t="shared" si="5"/>
        <v>0</v>
      </c>
      <c r="J49" s="13">
        <f t="shared" si="5"/>
        <v>0</v>
      </c>
      <c r="K49" s="13">
        <f t="shared" si="5"/>
        <v>0</v>
      </c>
      <c r="L49" s="13">
        <f t="shared" si="5"/>
        <v>0</v>
      </c>
      <c r="M49" s="13">
        <f t="shared" si="5"/>
        <v>0</v>
      </c>
      <c r="N49" s="13">
        <f t="shared" si="5"/>
        <v>0</v>
      </c>
      <c r="O49" s="13">
        <f t="shared" si="5"/>
        <v>0</v>
      </c>
      <c r="P49" s="13">
        <f t="shared" si="5"/>
        <v>0</v>
      </c>
      <c r="Q49" s="13">
        <f t="shared" si="5"/>
        <v>0</v>
      </c>
      <c r="R49" s="13">
        <f t="shared" si="5"/>
        <v>0</v>
      </c>
      <c r="S49" s="13">
        <f t="shared" si="5"/>
        <v>0</v>
      </c>
      <c r="T49" s="13">
        <f t="shared" si="5"/>
        <v>0</v>
      </c>
      <c r="U49" s="13">
        <f t="shared" si="5"/>
        <v>0</v>
      </c>
      <c r="V49" s="13">
        <f t="shared" si="5"/>
        <v>0</v>
      </c>
      <c r="W49" s="13">
        <f t="shared" si="5"/>
        <v>0</v>
      </c>
      <c r="X49" s="13">
        <f>X12+X23+X38+X14+X16+X18+X20+X47+X43+X30+X27+X25+X32+X34</f>
        <v>0</v>
      </c>
      <c r="Y49" s="13">
        <f t="shared" ref="Y49:AV49" si="6">Y12+Y23+Y38+Y14+Y16+Y18+Y20+Y47+Y43+Y30+Y27+Y25+Y32+Y34</f>
        <v>0</v>
      </c>
      <c r="Z49" s="13">
        <f t="shared" si="6"/>
        <v>0</v>
      </c>
      <c r="AA49" s="13">
        <f>AA12+AA23+AA38+AA14+AA16+AA18+AA20+AA47+AA43+AA30+AA27+AA25+AA32+AA34</f>
        <v>0</v>
      </c>
      <c r="AB49" s="13">
        <f t="shared" si="6"/>
        <v>0</v>
      </c>
      <c r="AC49" s="13">
        <f t="shared" si="6"/>
        <v>0</v>
      </c>
      <c r="AD49" s="13">
        <f t="shared" si="6"/>
        <v>1</v>
      </c>
      <c r="AE49" s="13">
        <f t="shared" si="6"/>
        <v>1</v>
      </c>
      <c r="AF49" s="13">
        <f t="shared" si="6"/>
        <v>1</v>
      </c>
      <c r="AG49" s="13">
        <f t="shared" si="6"/>
        <v>1</v>
      </c>
      <c r="AH49" s="13">
        <f t="shared" si="6"/>
        <v>0</v>
      </c>
      <c r="AI49" s="13">
        <f t="shared" si="6"/>
        <v>0</v>
      </c>
      <c r="AJ49" s="13">
        <f t="shared" si="6"/>
        <v>0</v>
      </c>
      <c r="AK49" s="13">
        <f t="shared" si="6"/>
        <v>0</v>
      </c>
      <c r="AL49" s="13">
        <f t="shared" si="6"/>
        <v>0</v>
      </c>
      <c r="AM49" s="13">
        <f t="shared" si="6"/>
        <v>0</v>
      </c>
      <c r="AN49" s="13">
        <f t="shared" si="6"/>
        <v>0</v>
      </c>
      <c r="AO49" s="13">
        <f t="shared" si="6"/>
        <v>0</v>
      </c>
      <c r="AP49" s="13">
        <f t="shared" si="6"/>
        <v>0</v>
      </c>
      <c r="AQ49" s="13">
        <f t="shared" si="6"/>
        <v>0</v>
      </c>
      <c r="AR49" s="13">
        <f t="shared" si="6"/>
        <v>0</v>
      </c>
      <c r="AS49" s="13">
        <f t="shared" si="6"/>
        <v>0</v>
      </c>
      <c r="AT49" s="13">
        <f t="shared" si="6"/>
        <v>0</v>
      </c>
      <c r="AU49" s="13">
        <f t="shared" si="6"/>
        <v>0</v>
      </c>
      <c r="AV49" s="13">
        <f t="shared" si="6"/>
        <v>4</v>
      </c>
    </row>
    <row r="50" spans="1:48" ht="15" thickBot="1" x14ac:dyDescent="0.35">
      <c r="A50" s="283" t="s">
        <v>30</v>
      </c>
      <c r="B50" s="284"/>
      <c r="C50" s="284"/>
      <c r="D50" s="285"/>
      <c r="E50" s="13">
        <f>SUM(E48:E49)</f>
        <v>36</v>
      </c>
      <c r="F50" s="13">
        <f t="shared" ref="F50:AU50" si="7">SUM(F48:F49)</f>
        <v>36</v>
      </c>
      <c r="G50" s="13">
        <f t="shared" si="7"/>
        <v>36</v>
      </c>
      <c r="H50" s="13">
        <f t="shared" si="7"/>
        <v>36</v>
      </c>
      <c r="I50" s="13">
        <f t="shared" si="7"/>
        <v>36</v>
      </c>
      <c r="J50" s="13">
        <f t="shared" si="7"/>
        <v>36</v>
      </c>
      <c r="K50" s="13">
        <f t="shared" si="7"/>
        <v>36</v>
      </c>
      <c r="L50" s="13">
        <f t="shared" si="7"/>
        <v>36</v>
      </c>
      <c r="M50" s="13">
        <f t="shared" si="7"/>
        <v>36</v>
      </c>
      <c r="N50" s="13">
        <f t="shared" si="7"/>
        <v>36</v>
      </c>
      <c r="O50" s="13">
        <f t="shared" si="7"/>
        <v>36</v>
      </c>
      <c r="P50" s="13">
        <f t="shared" si="7"/>
        <v>36</v>
      </c>
      <c r="Q50" s="13">
        <f t="shared" si="7"/>
        <v>36</v>
      </c>
      <c r="R50" s="13">
        <f t="shared" si="7"/>
        <v>36</v>
      </c>
      <c r="S50" s="13">
        <f t="shared" si="7"/>
        <v>36</v>
      </c>
      <c r="T50" s="13">
        <f t="shared" si="7"/>
        <v>36</v>
      </c>
      <c r="U50" s="13">
        <f t="shared" si="7"/>
        <v>36</v>
      </c>
      <c r="V50" s="13">
        <f t="shared" si="7"/>
        <v>0</v>
      </c>
      <c r="W50" s="13">
        <f t="shared" si="7"/>
        <v>0</v>
      </c>
      <c r="X50" s="13">
        <f t="shared" si="7"/>
        <v>36</v>
      </c>
      <c r="Y50" s="13">
        <f t="shared" si="7"/>
        <v>36</v>
      </c>
      <c r="Z50" s="13">
        <f t="shared" si="7"/>
        <v>36</v>
      </c>
      <c r="AA50" s="13">
        <f t="shared" si="7"/>
        <v>36</v>
      </c>
      <c r="AB50" s="13">
        <f t="shared" si="7"/>
        <v>36</v>
      </c>
      <c r="AC50" s="13">
        <f t="shared" si="7"/>
        <v>36</v>
      </c>
      <c r="AD50" s="13">
        <f t="shared" si="7"/>
        <v>36</v>
      </c>
      <c r="AE50" s="13">
        <f t="shared" si="7"/>
        <v>36</v>
      </c>
      <c r="AF50" s="13">
        <f t="shared" si="7"/>
        <v>36</v>
      </c>
      <c r="AG50" s="13">
        <f t="shared" si="7"/>
        <v>36</v>
      </c>
      <c r="AH50" s="13">
        <f t="shared" si="7"/>
        <v>36</v>
      </c>
      <c r="AI50" s="13">
        <f t="shared" si="7"/>
        <v>36</v>
      </c>
      <c r="AJ50" s="13">
        <f t="shared" si="7"/>
        <v>36</v>
      </c>
      <c r="AK50" s="13">
        <f t="shared" si="7"/>
        <v>36</v>
      </c>
      <c r="AL50" s="13">
        <f t="shared" si="7"/>
        <v>36</v>
      </c>
      <c r="AM50" s="13">
        <f t="shared" si="7"/>
        <v>36</v>
      </c>
      <c r="AN50" s="13">
        <f t="shared" si="7"/>
        <v>36</v>
      </c>
      <c r="AO50" s="13">
        <f t="shared" si="7"/>
        <v>36</v>
      </c>
      <c r="AP50" s="13">
        <f t="shared" si="7"/>
        <v>36</v>
      </c>
      <c r="AQ50" s="13">
        <f t="shared" si="7"/>
        <v>36</v>
      </c>
      <c r="AR50" s="13">
        <f t="shared" si="7"/>
        <v>36</v>
      </c>
      <c r="AS50" s="13">
        <f t="shared" si="7"/>
        <v>0</v>
      </c>
      <c r="AT50" s="13">
        <f t="shared" si="7"/>
        <v>0</v>
      </c>
      <c r="AU50" s="13">
        <f t="shared" si="7"/>
        <v>36</v>
      </c>
      <c r="AV50" s="13">
        <f>SUM(AV10:AV47)</f>
        <v>1404</v>
      </c>
    </row>
    <row r="51" spans="1:48" ht="15" thickBot="1" x14ac:dyDescent="0.35">
      <c r="A51" s="5"/>
      <c r="B51" s="283" t="s">
        <v>31</v>
      </c>
      <c r="C51" s="284"/>
      <c r="D51" s="285"/>
      <c r="E51" s="13">
        <v>1</v>
      </c>
      <c r="F51" s="13">
        <v>2</v>
      </c>
      <c r="G51" s="13">
        <v>3</v>
      </c>
      <c r="H51" s="13">
        <v>4</v>
      </c>
      <c r="I51" s="13">
        <v>5</v>
      </c>
      <c r="J51" s="13">
        <v>6</v>
      </c>
      <c r="K51" s="13">
        <v>7</v>
      </c>
      <c r="L51" s="13">
        <v>8</v>
      </c>
      <c r="M51" s="13">
        <v>9</v>
      </c>
      <c r="N51" s="13">
        <v>10</v>
      </c>
      <c r="O51" s="13">
        <v>11</v>
      </c>
      <c r="P51" s="13">
        <v>12</v>
      </c>
      <c r="Q51" s="13">
        <v>13</v>
      </c>
      <c r="R51" s="13">
        <v>14</v>
      </c>
      <c r="S51" s="13">
        <v>15</v>
      </c>
      <c r="T51" s="13">
        <v>16</v>
      </c>
      <c r="U51" s="13">
        <v>17</v>
      </c>
      <c r="V51" s="13">
        <v>18</v>
      </c>
      <c r="W51" s="13">
        <v>19</v>
      </c>
      <c r="X51" s="13">
        <v>20</v>
      </c>
      <c r="Y51" s="13">
        <v>21</v>
      </c>
      <c r="Z51" s="13">
        <v>22</v>
      </c>
      <c r="AA51" s="13">
        <v>23</v>
      </c>
      <c r="AB51" s="13">
        <v>24</v>
      </c>
      <c r="AC51" s="13">
        <v>25</v>
      </c>
      <c r="AD51" s="13">
        <v>26</v>
      </c>
      <c r="AE51" s="13">
        <v>27</v>
      </c>
      <c r="AF51" s="13">
        <v>28</v>
      </c>
      <c r="AG51" s="13">
        <v>29</v>
      </c>
      <c r="AH51" s="13">
        <v>30</v>
      </c>
      <c r="AI51" s="13">
        <v>31</v>
      </c>
      <c r="AJ51" s="13">
        <v>32</v>
      </c>
      <c r="AK51" s="13">
        <v>33</v>
      </c>
      <c r="AL51" s="13">
        <v>34</v>
      </c>
      <c r="AM51" s="13">
        <v>35</v>
      </c>
      <c r="AN51" s="13">
        <v>36</v>
      </c>
      <c r="AO51" s="13">
        <v>37</v>
      </c>
      <c r="AP51" s="13">
        <v>38</v>
      </c>
      <c r="AQ51" s="13">
        <v>39</v>
      </c>
      <c r="AR51" s="13">
        <v>40</v>
      </c>
      <c r="AS51" s="13">
        <v>41</v>
      </c>
      <c r="AT51" s="13">
        <v>42</v>
      </c>
      <c r="AU51" s="13">
        <v>43</v>
      </c>
      <c r="AV51" s="14"/>
    </row>
    <row r="54" spans="1:48" x14ac:dyDescent="0.3">
      <c r="C54" s="162" t="s">
        <v>144</v>
      </c>
      <c r="D54" s="152"/>
      <c r="E54" s="152"/>
      <c r="F54" s="152"/>
      <c r="G54" s="152"/>
      <c r="H54" s="152"/>
    </row>
    <row r="56" spans="1:48" ht="15" thickBot="1" x14ac:dyDescent="0.35"/>
    <row r="57" spans="1:48" ht="15.6" thickTop="1" thickBot="1" x14ac:dyDescent="0.35">
      <c r="A57" s="275" t="s">
        <v>0</v>
      </c>
      <c r="B57" s="244" t="s">
        <v>1</v>
      </c>
      <c r="C57" s="248" t="s">
        <v>2</v>
      </c>
      <c r="D57" s="239" t="s">
        <v>3</v>
      </c>
      <c r="E57" s="236" t="s">
        <v>4</v>
      </c>
      <c r="F57" s="236"/>
      <c r="G57" s="236"/>
      <c r="H57" s="236"/>
      <c r="I57" s="266" t="s">
        <v>5</v>
      </c>
      <c r="J57" s="267"/>
      <c r="K57" s="267"/>
      <c r="L57" s="267"/>
      <c r="M57" s="268"/>
      <c r="N57" s="269" t="s">
        <v>6</v>
      </c>
      <c r="O57" s="270"/>
      <c r="P57" s="270"/>
      <c r="Q57" s="271"/>
      <c r="R57" s="272" t="s">
        <v>34</v>
      </c>
      <c r="S57" s="260"/>
      <c r="T57" s="260"/>
      <c r="U57" s="260"/>
      <c r="V57" s="261"/>
      <c r="W57" s="259" t="s">
        <v>35</v>
      </c>
      <c r="X57" s="260"/>
      <c r="Y57" s="260"/>
      <c r="Z57" s="261"/>
      <c r="AA57" s="259" t="s">
        <v>36</v>
      </c>
      <c r="AB57" s="260"/>
      <c r="AC57" s="260"/>
      <c r="AD57" s="261"/>
      <c r="AE57" s="259" t="s">
        <v>37</v>
      </c>
      <c r="AF57" s="260"/>
      <c r="AG57" s="260"/>
      <c r="AH57" s="261"/>
      <c r="AI57" s="259" t="s">
        <v>38</v>
      </c>
      <c r="AJ57" s="260"/>
      <c r="AK57" s="260"/>
      <c r="AL57" s="260"/>
      <c r="AM57" s="261"/>
      <c r="AN57" s="259" t="s">
        <v>39</v>
      </c>
      <c r="AO57" s="262"/>
      <c r="AP57" s="262"/>
      <c r="AQ57" s="263"/>
      <c r="AR57" s="259" t="s">
        <v>40</v>
      </c>
      <c r="AS57" s="260"/>
      <c r="AT57" s="260"/>
      <c r="AU57" s="261"/>
      <c r="AV57" s="297" t="s">
        <v>7</v>
      </c>
    </row>
    <row r="58" spans="1:48" ht="15.6" thickTop="1" thickBot="1" x14ac:dyDescent="0.35">
      <c r="A58" s="276"/>
      <c r="B58" s="245"/>
      <c r="C58" s="249"/>
      <c r="D58" s="240"/>
      <c r="E58" s="46">
        <v>31</v>
      </c>
      <c r="F58" s="34">
        <v>7</v>
      </c>
      <c r="G58" s="34">
        <v>14</v>
      </c>
      <c r="H58" s="34">
        <v>21</v>
      </c>
      <c r="I58" s="35">
        <v>28</v>
      </c>
      <c r="J58" s="35">
        <v>5</v>
      </c>
      <c r="K58" s="35">
        <v>12</v>
      </c>
      <c r="L58" s="35">
        <v>19</v>
      </c>
      <c r="M58" s="35">
        <v>26</v>
      </c>
      <c r="N58" s="35">
        <v>2</v>
      </c>
      <c r="O58" s="35">
        <v>9</v>
      </c>
      <c r="P58" s="35">
        <v>16</v>
      </c>
      <c r="Q58" s="35">
        <v>23</v>
      </c>
      <c r="R58" s="34">
        <v>30</v>
      </c>
      <c r="S58" s="34">
        <v>7</v>
      </c>
      <c r="T58" s="34">
        <v>14</v>
      </c>
      <c r="U58" s="34">
        <v>21</v>
      </c>
      <c r="V58" s="34">
        <v>28</v>
      </c>
      <c r="W58" s="36">
        <v>4</v>
      </c>
      <c r="X58" s="34">
        <v>11</v>
      </c>
      <c r="Y58" s="34">
        <v>18</v>
      </c>
      <c r="Z58" s="34">
        <v>25</v>
      </c>
      <c r="AA58" s="34">
        <v>1</v>
      </c>
      <c r="AB58" s="34">
        <v>8</v>
      </c>
      <c r="AC58" s="34">
        <v>15</v>
      </c>
      <c r="AD58" s="34">
        <v>22</v>
      </c>
      <c r="AE58" s="34">
        <v>1</v>
      </c>
      <c r="AF58" s="34">
        <v>8</v>
      </c>
      <c r="AG58" s="34">
        <v>15</v>
      </c>
      <c r="AH58" s="34">
        <v>22</v>
      </c>
      <c r="AI58" s="34">
        <v>29</v>
      </c>
      <c r="AJ58" s="34">
        <v>5</v>
      </c>
      <c r="AK58" s="34">
        <v>12</v>
      </c>
      <c r="AL58" s="34">
        <v>19</v>
      </c>
      <c r="AM58" s="34">
        <v>26</v>
      </c>
      <c r="AN58" s="34">
        <v>3</v>
      </c>
      <c r="AO58" s="34">
        <v>10</v>
      </c>
      <c r="AP58" s="34">
        <v>17</v>
      </c>
      <c r="AQ58" s="34">
        <v>24</v>
      </c>
      <c r="AR58" s="34">
        <v>31</v>
      </c>
      <c r="AS58" s="34">
        <v>7</v>
      </c>
      <c r="AT58" s="34">
        <v>14</v>
      </c>
      <c r="AU58" s="34">
        <v>21</v>
      </c>
      <c r="AV58" s="279"/>
    </row>
    <row r="59" spans="1:48" ht="15" thickBot="1" x14ac:dyDescent="0.35">
      <c r="A59" s="237" t="s">
        <v>103</v>
      </c>
      <c r="B59" s="246"/>
      <c r="C59" s="249"/>
      <c r="D59" s="240"/>
      <c r="E59" s="47">
        <v>5</v>
      </c>
      <c r="F59" s="37">
        <v>12</v>
      </c>
      <c r="G59" s="37">
        <v>19</v>
      </c>
      <c r="H59" s="37">
        <v>26</v>
      </c>
      <c r="I59" s="37">
        <v>3</v>
      </c>
      <c r="J59" s="37">
        <v>10</v>
      </c>
      <c r="K59" s="37">
        <v>17</v>
      </c>
      <c r="L59" s="37">
        <v>24</v>
      </c>
      <c r="M59" s="37">
        <v>31</v>
      </c>
      <c r="N59" s="37">
        <v>7</v>
      </c>
      <c r="O59" s="37">
        <v>14</v>
      </c>
      <c r="P59" s="37">
        <v>21</v>
      </c>
      <c r="Q59" s="37">
        <v>28</v>
      </c>
      <c r="R59" s="37">
        <v>5</v>
      </c>
      <c r="S59" s="37">
        <v>12</v>
      </c>
      <c r="T59" s="37">
        <v>19</v>
      </c>
      <c r="U59" s="37">
        <v>26</v>
      </c>
      <c r="V59" s="37">
        <v>2</v>
      </c>
      <c r="W59" s="48">
        <v>9</v>
      </c>
      <c r="X59" s="37">
        <v>16</v>
      </c>
      <c r="Y59" s="37">
        <v>23</v>
      </c>
      <c r="Z59" s="37">
        <v>30</v>
      </c>
      <c r="AA59" s="37">
        <v>6</v>
      </c>
      <c r="AB59" s="37">
        <v>13</v>
      </c>
      <c r="AC59" s="37">
        <v>20</v>
      </c>
      <c r="AD59" s="37">
        <v>27</v>
      </c>
      <c r="AE59" s="37">
        <v>6</v>
      </c>
      <c r="AF59" s="37">
        <v>13</v>
      </c>
      <c r="AG59" s="37">
        <v>20</v>
      </c>
      <c r="AH59" s="37">
        <v>27</v>
      </c>
      <c r="AI59" s="37">
        <v>3</v>
      </c>
      <c r="AJ59" s="37">
        <v>10</v>
      </c>
      <c r="AK59" s="37">
        <v>17</v>
      </c>
      <c r="AL59" s="37">
        <v>24</v>
      </c>
      <c r="AM59" s="37">
        <v>1</v>
      </c>
      <c r="AN59" s="37">
        <v>8</v>
      </c>
      <c r="AO59" s="37">
        <v>15</v>
      </c>
      <c r="AP59" s="37">
        <v>22</v>
      </c>
      <c r="AQ59" s="37">
        <v>29</v>
      </c>
      <c r="AR59" s="37">
        <v>5</v>
      </c>
      <c r="AS59" s="37">
        <v>12</v>
      </c>
      <c r="AT59" s="37">
        <v>19</v>
      </c>
      <c r="AU59" s="37">
        <v>26</v>
      </c>
      <c r="AV59" s="280"/>
    </row>
    <row r="60" spans="1:48" ht="15" thickTop="1" x14ac:dyDescent="0.3">
      <c r="A60" s="238"/>
      <c r="B60" s="246"/>
      <c r="C60" s="249"/>
      <c r="D60" s="2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258" t="s">
        <v>41</v>
      </c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256"/>
    </row>
    <row r="61" spans="1:48" x14ac:dyDescent="0.3">
      <c r="A61" s="238"/>
      <c r="B61" s="246"/>
      <c r="C61" s="249"/>
      <c r="D61" s="240"/>
      <c r="E61" s="92">
        <v>36</v>
      </c>
      <c r="F61" s="92">
        <v>37</v>
      </c>
      <c r="G61" s="92">
        <v>38</v>
      </c>
      <c r="H61" s="92">
        <v>39</v>
      </c>
      <c r="I61" s="92">
        <v>40</v>
      </c>
      <c r="J61" s="92">
        <v>41</v>
      </c>
      <c r="K61" s="92">
        <v>42</v>
      </c>
      <c r="L61" s="92">
        <v>43</v>
      </c>
      <c r="M61" s="92">
        <v>44</v>
      </c>
      <c r="N61" s="92">
        <v>45</v>
      </c>
      <c r="O61" s="92">
        <v>46</v>
      </c>
      <c r="P61" s="92">
        <v>47</v>
      </c>
      <c r="Q61" s="92">
        <v>48</v>
      </c>
      <c r="R61" s="92">
        <v>49</v>
      </c>
      <c r="S61" s="92">
        <v>50</v>
      </c>
      <c r="T61" s="92">
        <v>51</v>
      </c>
      <c r="U61" s="92">
        <v>52</v>
      </c>
      <c r="V61" s="92">
        <v>53</v>
      </c>
      <c r="W61" s="92">
        <v>1</v>
      </c>
      <c r="X61" s="92">
        <v>2</v>
      </c>
      <c r="Y61" s="92">
        <v>3</v>
      </c>
      <c r="Z61" s="92">
        <v>4</v>
      </c>
      <c r="AA61" s="92">
        <v>5</v>
      </c>
      <c r="AB61" s="92">
        <v>6</v>
      </c>
      <c r="AC61" s="92">
        <v>7</v>
      </c>
      <c r="AD61" s="92">
        <v>8</v>
      </c>
      <c r="AE61" s="92">
        <v>9</v>
      </c>
      <c r="AF61" s="92">
        <v>10</v>
      </c>
      <c r="AG61" s="92">
        <v>11</v>
      </c>
      <c r="AH61" s="92">
        <v>12</v>
      </c>
      <c r="AI61" s="92">
        <v>13</v>
      </c>
      <c r="AJ61" s="92">
        <v>14</v>
      </c>
      <c r="AK61" s="92">
        <v>15</v>
      </c>
      <c r="AL61" s="92">
        <v>16</v>
      </c>
      <c r="AM61" s="92">
        <v>17</v>
      </c>
      <c r="AN61" s="92">
        <v>18</v>
      </c>
      <c r="AO61" s="92">
        <v>19</v>
      </c>
      <c r="AP61" s="92">
        <v>20</v>
      </c>
      <c r="AQ61" s="92">
        <v>21</v>
      </c>
      <c r="AR61" s="92">
        <v>22</v>
      </c>
      <c r="AS61" s="92">
        <v>23</v>
      </c>
      <c r="AT61" s="92">
        <v>24</v>
      </c>
      <c r="AU61" s="92">
        <v>25</v>
      </c>
      <c r="AV61" s="256"/>
    </row>
    <row r="62" spans="1:48" ht="24.75" customHeight="1" x14ac:dyDescent="0.3">
      <c r="A62" s="238"/>
      <c r="B62" s="246"/>
      <c r="C62" s="249"/>
      <c r="D62" s="240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 t="s">
        <v>48</v>
      </c>
      <c r="V62" s="92" t="s">
        <v>43</v>
      </c>
      <c r="W62" s="92" t="s">
        <v>43</v>
      </c>
      <c r="X62" s="99"/>
      <c r="Y62" s="41"/>
      <c r="Z62" s="311" t="s">
        <v>42</v>
      </c>
      <c r="AA62" s="311"/>
      <c r="AB62" s="311"/>
      <c r="AC62" s="311"/>
      <c r="AD62" s="311"/>
      <c r="AE62" s="311"/>
      <c r="AF62" s="311"/>
      <c r="AG62" s="311"/>
      <c r="AH62" s="311"/>
      <c r="AI62" s="311"/>
      <c r="AJ62" s="311"/>
      <c r="AK62" s="41"/>
      <c r="AL62" s="41"/>
      <c r="AM62" s="41"/>
      <c r="AN62" s="41"/>
      <c r="AO62" s="41"/>
      <c r="AP62" s="41"/>
      <c r="AQ62" s="41"/>
      <c r="AR62" s="41"/>
      <c r="AS62" s="41" t="s">
        <v>48</v>
      </c>
      <c r="AT62" s="41" t="s">
        <v>83</v>
      </c>
      <c r="AU62" s="41" t="s">
        <v>83</v>
      </c>
      <c r="AV62" s="256"/>
    </row>
    <row r="63" spans="1:48" ht="15" thickBot="1" x14ac:dyDescent="0.35">
      <c r="A63" s="238"/>
      <c r="B63" s="247"/>
      <c r="C63" s="250"/>
      <c r="D63" s="241"/>
      <c r="E63" s="39">
        <v>1</v>
      </c>
      <c r="F63" s="39">
        <v>2</v>
      </c>
      <c r="G63" s="39">
        <v>3</v>
      </c>
      <c r="H63" s="39">
        <v>4</v>
      </c>
      <c r="I63" s="39">
        <v>5</v>
      </c>
      <c r="J63" s="39">
        <v>6</v>
      </c>
      <c r="K63" s="39">
        <v>7</v>
      </c>
      <c r="L63" s="39">
        <v>8</v>
      </c>
      <c r="M63" s="39">
        <v>9</v>
      </c>
      <c r="N63" s="39">
        <v>10</v>
      </c>
      <c r="O63" s="39">
        <v>11</v>
      </c>
      <c r="P63" s="39">
        <v>12</v>
      </c>
      <c r="Q63" s="39">
        <v>13</v>
      </c>
      <c r="R63" s="39">
        <v>14</v>
      </c>
      <c r="S63" s="39">
        <v>15</v>
      </c>
      <c r="T63" s="39">
        <v>16</v>
      </c>
      <c r="U63" s="39">
        <v>17</v>
      </c>
      <c r="V63" s="39">
        <v>18</v>
      </c>
      <c r="W63" s="39">
        <v>19</v>
      </c>
      <c r="X63" s="39">
        <v>20</v>
      </c>
      <c r="Y63" s="39">
        <v>21</v>
      </c>
      <c r="Z63" s="39">
        <v>22</v>
      </c>
      <c r="AA63" s="39">
        <v>23</v>
      </c>
      <c r="AB63" s="39">
        <v>24</v>
      </c>
      <c r="AC63" s="39">
        <v>25</v>
      </c>
      <c r="AD63" s="39">
        <v>26</v>
      </c>
      <c r="AE63" s="39">
        <v>27</v>
      </c>
      <c r="AF63" s="39">
        <v>28</v>
      </c>
      <c r="AG63" s="39">
        <v>29</v>
      </c>
      <c r="AH63" s="39">
        <v>30</v>
      </c>
      <c r="AI63" s="39">
        <v>31</v>
      </c>
      <c r="AJ63" s="39">
        <v>32</v>
      </c>
      <c r="AK63" s="39">
        <v>33</v>
      </c>
      <c r="AL63" s="39">
        <v>34</v>
      </c>
      <c r="AM63" s="39">
        <v>35</v>
      </c>
      <c r="AN63" s="39">
        <v>36</v>
      </c>
      <c r="AO63" s="39">
        <v>37</v>
      </c>
      <c r="AP63" s="39">
        <v>38</v>
      </c>
      <c r="AQ63" s="39">
        <v>39</v>
      </c>
      <c r="AR63" s="39">
        <v>40</v>
      </c>
      <c r="AS63" s="39">
        <v>41</v>
      </c>
      <c r="AT63" s="39">
        <v>42</v>
      </c>
      <c r="AU63" s="39">
        <v>43</v>
      </c>
      <c r="AV63" s="257"/>
    </row>
    <row r="64" spans="1:48" ht="15" thickBot="1" x14ac:dyDescent="0.35">
      <c r="A64" s="238"/>
      <c r="B64" s="6"/>
      <c r="C64" s="93"/>
      <c r="D64" s="7"/>
      <c r="E64" s="8">
        <v>1</v>
      </c>
      <c r="F64" s="8">
        <v>2</v>
      </c>
      <c r="G64" s="8">
        <v>3</v>
      </c>
      <c r="H64" s="8">
        <v>4</v>
      </c>
      <c r="I64" s="8">
        <v>5</v>
      </c>
      <c r="J64" s="8">
        <v>6</v>
      </c>
      <c r="K64" s="8">
        <v>7</v>
      </c>
      <c r="L64" s="8">
        <v>8</v>
      </c>
      <c r="M64" s="8">
        <v>9</v>
      </c>
      <c r="N64" s="8">
        <v>10</v>
      </c>
      <c r="O64" s="8">
        <v>11</v>
      </c>
      <c r="P64" s="8">
        <v>12</v>
      </c>
      <c r="Q64" s="8">
        <v>13</v>
      </c>
      <c r="R64" s="8">
        <v>14</v>
      </c>
      <c r="S64" s="8">
        <v>15</v>
      </c>
      <c r="T64" s="8">
        <v>16</v>
      </c>
      <c r="U64" s="8">
        <v>17</v>
      </c>
      <c r="V64" s="8">
        <v>18</v>
      </c>
      <c r="W64" s="8">
        <v>19</v>
      </c>
      <c r="X64" s="8">
        <v>20</v>
      </c>
      <c r="Y64" s="8">
        <v>21</v>
      </c>
      <c r="Z64" s="8">
        <v>22</v>
      </c>
      <c r="AA64" s="8">
        <v>23</v>
      </c>
      <c r="AB64" s="8">
        <v>24</v>
      </c>
      <c r="AC64" s="8">
        <v>25</v>
      </c>
      <c r="AD64" s="8">
        <v>26</v>
      </c>
      <c r="AE64" s="8">
        <v>27</v>
      </c>
      <c r="AF64" s="8">
        <v>28</v>
      </c>
      <c r="AG64" s="8">
        <v>29</v>
      </c>
      <c r="AH64" s="8">
        <v>30</v>
      </c>
      <c r="AI64" s="8">
        <v>31</v>
      </c>
      <c r="AJ64" s="8">
        <v>32</v>
      </c>
      <c r="AK64" s="8">
        <v>33</v>
      </c>
      <c r="AL64" s="8">
        <v>34</v>
      </c>
      <c r="AM64" s="8">
        <v>35</v>
      </c>
      <c r="AN64" s="8">
        <v>36</v>
      </c>
      <c r="AO64" s="8">
        <v>37</v>
      </c>
      <c r="AP64" s="8">
        <v>38</v>
      </c>
      <c r="AQ64" s="8">
        <v>39</v>
      </c>
      <c r="AR64" s="8">
        <v>40</v>
      </c>
      <c r="AS64" s="8">
        <v>41</v>
      </c>
      <c r="AT64" s="8">
        <v>42</v>
      </c>
      <c r="AU64" s="8">
        <v>43</v>
      </c>
      <c r="AV64" s="8" t="s">
        <v>44</v>
      </c>
    </row>
    <row r="65" spans="1:48" ht="15.6" thickTop="1" thickBot="1" x14ac:dyDescent="0.35">
      <c r="A65" s="238"/>
      <c r="B65" s="65" t="s">
        <v>50</v>
      </c>
      <c r="C65" s="81" t="s">
        <v>9</v>
      </c>
      <c r="D65" s="9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51"/>
      <c r="AS65" s="51"/>
      <c r="AT65" s="51"/>
      <c r="AU65" s="51"/>
      <c r="AV65" s="51" t="s">
        <v>146</v>
      </c>
    </row>
    <row r="66" spans="1:48" ht="15" thickBot="1" x14ac:dyDescent="0.35">
      <c r="A66" s="238"/>
      <c r="B66" s="212" t="s">
        <v>136</v>
      </c>
      <c r="C66" s="214" t="s">
        <v>27</v>
      </c>
      <c r="D66" s="9" t="s">
        <v>10</v>
      </c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 t="s">
        <v>32</v>
      </c>
      <c r="V66" s="89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4" t="s">
        <v>46</v>
      </c>
    </row>
    <row r="67" spans="1:48" ht="15" thickBot="1" x14ac:dyDescent="0.35">
      <c r="A67" s="238"/>
      <c r="B67" s="216"/>
      <c r="C67" s="217"/>
      <c r="D67" s="72" t="s">
        <v>11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</row>
    <row r="68" spans="1:48" ht="15" thickBot="1" x14ac:dyDescent="0.35">
      <c r="A68" s="277"/>
      <c r="B68" s="312" t="s">
        <v>53</v>
      </c>
      <c r="C68" s="281" t="s">
        <v>59</v>
      </c>
      <c r="D68" s="106" t="s">
        <v>10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4"/>
      <c r="P68" s="14"/>
      <c r="Q68" s="14"/>
      <c r="R68" s="14"/>
      <c r="S68" s="14"/>
      <c r="T68" s="14"/>
      <c r="U68" s="14" t="s">
        <v>32</v>
      </c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 t="s">
        <v>46</v>
      </c>
    </row>
    <row r="69" spans="1:48" ht="15" thickBot="1" x14ac:dyDescent="0.35">
      <c r="A69" s="277"/>
      <c r="B69" s="312"/>
      <c r="C69" s="282"/>
      <c r="D69" s="106" t="s">
        <v>11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</row>
    <row r="70" spans="1:48" ht="15" thickBot="1" x14ac:dyDescent="0.35">
      <c r="A70" s="277"/>
      <c r="B70" s="234" t="s">
        <v>104</v>
      </c>
      <c r="C70" s="281" t="s">
        <v>105</v>
      </c>
      <c r="D70" s="106" t="s">
        <v>10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4"/>
      <c r="P70" s="14"/>
      <c r="Q70" s="14"/>
      <c r="R70" s="14"/>
      <c r="S70" s="14"/>
      <c r="T70" s="14"/>
      <c r="U70" s="14" t="s">
        <v>45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 t="s">
        <v>32</v>
      </c>
      <c r="AT70" s="14"/>
      <c r="AU70" s="14"/>
      <c r="AV70" s="14" t="s">
        <v>47</v>
      </c>
    </row>
    <row r="71" spans="1:48" ht="15" thickBot="1" x14ac:dyDescent="0.35">
      <c r="A71" s="277"/>
      <c r="B71" s="235"/>
      <c r="C71" s="282"/>
      <c r="D71" s="106" t="s">
        <v>11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</row>
    <row r="72" spans="1:48" ht="15" thickBot="1" x14ac:dyDescent="0.35">
      <c r="A72" s="277"/>
      <c r="B72" s="234" t="s">
        <v>106</v>
      </c>
      <c r="C72" s="281" t="s">
        <v>107</v>
      </c>
      <c r="D72" s="106" t="s">
        <v>10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4"/>
      <c r="P72" s="14"/>
      <c r="Q72" s="14"/>
      <c r="R72" s="14"/>
      <c r="S72" s="14"/>
      <c r="T72" s="14"/>
      <c r="U72" s="14" t="s">
        <v>32</v>
      </c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 t="s">
        <v>46</v>
      </c>
    </row>
    <row r="73" spans="1:48" ht="15" thickBot="1" x14ac:dyDescent="0.35">
      <c r="A73" s="277"/>
      <c r="B73" s="235"/>
      <c r="C73" s="282"/>
      <c r="D73" s="106" t="s">
        <v>11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</row>
    <row r="74" spans="1:48" ht="15" thickBot="1" x14ac:dyDescent="0.35">
      <c r="A74" s="277"/>
      <c r="B74" s="234" t="s">
        <v>108</v>
      </c>
      <c r="C74" s="314" t="s">
        <v>84</v>
      </c>
      <c r="D74" s="106" t="s">
        <v>10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4"/>
      <c r="P74" s="14"/>
      <c r="Q74" s="14"/>
      <c r="R74" s="14"/>
      <c r="S74" s="14"/>
      <c r="T74" s="14"/>
      <c r="U74" s="14" t="s">
        <v>32</v>
      </c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 t="s">
        <v>46</v>
      </c>
    </row>
    <row r="75" spans="1:48" ht="15" thickBot="1" x14ac:dyDescent="0.35">
      <c r="A75" s="277"/>
      <c r="B75" s="235"/>
      <c r="C75" s="315"/>
      <c r="D75" s="106" t="s">
        <v>11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</row>
    <row r="76" spans="1:48" ht="15" thickBot="1" x14ac:dyDescent="0.35">
      <c r="A76" s="238"/>
      <c r="B76" s="73" t="s">
        <v>85</v>
      </c>
      <c r="C76" s="74" t="s">
        <v>86</v>
      </c>
      <c r="D76" s="122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43"/>
      <c r="AU76" s="15"/>
      <c r="AV76" s="14"/>
    </row>
    <row r="77" spans="1:48" ht="15" thickBot="1" x14ac:dyDescent="0.35">
      <c r="A77" s="277"/>
      <c r="B77" s="212" t="s">
        <v>112</v>
      </c>
      <c r="C77" s="214" t="s">
        <v>127</v>
      </c>
      <c r="D77" s="106" t="s">
        <v>10</v>
      </c>
      <c r="E77" s="53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 t="s">
        <v>32</v>
      </c>
      <c r="V77" s="22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 t="s">
        <v>46</v>
      </c>
    </row>
    <row r="78" spans="1:48" ht="15" thickBot="1" x14ac:dyDescent="0.35">
      <c r="A78" s="277"/>
      <c r="B78" s="216"/>
      <c r="C78" s="215"/>
      <c r="D78" s="106" t="s">
        <v>11</v>
      </c>
      <c r="E78" s="161"/>
      <c r="F78" s="97"/>
      <c r="G78" s="97"/>
      <c r="H78" s="97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14"/>
      <c r="U78" s="14"/>
      <c r="V78" s="14"/>
      <c r="W78" s="14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4"/>
      <c r="AP78" s="14"/>
      <c r="AQ78" s="14"/>
      <c r="AR78" s="14"/>
      <c r="AS78" s="14"/>
      <c r="AT78" s="14"/>
      <c r="AU78" s="14"/>
      <c r="AV78" s="14"/>
    </row>
    <row r="79" spans="1:48" ht="15" thickBot="1" x14ac:dyDescent="0.35">
      <c r="A79" s="277"/>
      <c r="B79" s="212" t="s">
        <v>110</v>
      </c>
      <c r="C79" s="214" t="s">
        <v>63</v>
      </c>
      <c r="D79" s="106" t="s">
        <v>10</v>
      </c>
      <c r="E79" s="153"/>
      <c r="F79" s="153"/>
      <c r="G79" s="153"/>
      <c r="H79" s="153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14"/>
      <c r="U79" s="14"/>
      <c r="V79" s="14"/>
      <c r="W79" s="14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4"/>
      <c r="AP79" s="14"/>
      <c r="AQ79" s="14"/>
      <c r="AR79" s="14"/>
      <c r="AS79" s="14" t="s">
        <v>32</v>
      </c>
      <c r="AT79" s="14"/>
      <c r="AU79" s="14"/>
      <c r="AV79" s="14" t="s">
        <v>46</v>
      </c>
    </row>
    <row r="80" spans="1:48" ht="15" thickBot="1" x14ac:dyDescent="0.35">
      <c r="A80" s="277"/>
      <c r="B80" s="216"/>
      <c r="C80" s="217"/>
      <c r="D80" s="106" t="s">
        <v>11</v>
      </c>
      <c r="E80" s="153"/>
      <c r="F80" s="153"/>
      <c r="G80" s="153"/>
      <c r="H80" s="153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14"/>
      <c r="U80" s="14"/>
      <c r="V80" s="14"/>
      <c r="W80" s="14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4"/>
      <c r="AP80" s="14"/>
      <c r="AQ80" s="14"/>
      <c r="AR80" s="14"/>
      <c r="AS80" s="14"/>
      <c r="AT80" s="14"/>
      <c r="AU80" s="14"/>
      <c r="AV80" s="14"/>
    </row>
    <row r="81" spans="1:48" ht="15" thickBot="1" x14ac:dyDescent="0.35">
      <c r="A81" s="277"/>
      <c r="B81" s="212" t="s">
        <v>109</v>
      </c>
      <c r="C81" s="214" t="s">
        <v>111</v>
      </c>
      <c r="D81" s="106" t="s">
        <v>10</v>
      </c>
      <c r="E81" s="153"/>
      <c r="F81" s="153"/>
      <c r="G81" s="153"/>
      <c r="H81" s="153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14"/>
      <c r="U81" s="14"/>
      <c r="V81" s="14"/>
      <c r="W81" s="14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4"/>
      <c r="AP81" s="14"/>
      <c r="AQ81" s="14"/>
      <c r="AR81" s="14"/>
      <c r="AS81" s="14" t="s">
        <v>32</v>
      </c>
      <c r="AT81" s="14"/>
      <c r="AU81" s="14"/>
      <c r="AV81" s="14" t="s">
        <v>46</v>
      </c>
    </row>
    <row r="82" spans="1:48" ht="15" thickBot="1" x14ac:dyDescent="0.35">
      <c r="A82" s="277"/>
      <c r="B82" s="213"/>
      <c r="C82" s="215"/>
      <c r="D82" s="106" t="s">
        <v>11</v>
      </c>
      <c r="E82" s="153"/>
      <c r="F82" s="153"/>
      <c r="G82" s="153"/>
      <c r="H82" s="153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14"/>
      <c r="U82" s="14"/>
      <c r="V82" s="14"/>
      <c r="W82" s="14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4"/>
      <c r="AP82" s="14"/>
      <c r="AQ82" s="14"/>
      <c r="AR82" s="14"/>
      <c r="AS82" s="14"/>
      <c r="AT82" s="14"/>
      <c r="AU82" s="14"/>
      <c r="AV82" s="14"/>
    </row>
    <row r="83" spans="1:48" ht="15" thickBot="1" x14ac:dyDescent="0.35">
      <c r="A83" s="238"/>
      <c r="B83" s="184" t="s">
        <v>72</v>
      </c>
      <c r="C83" s="74" t="s">
        <v>73</v>
      </c>
      <c r="D83" s="122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</row>
    <row r="84" spans="1:48" ht="15" thickBot="1" x14ac:dyDescent="0.35">
      <c r="A84" s="238"/>
      <c r="B84" s="178" t="s">
        <v>74</v>
      </c>
      <c r="C84" s="179" t="s">
        <v>75</v>
      </c>
      <c r="D84" s="29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</row>
    <row r="85" spans="1:48" ht="15" thickBot="1" x14ac:dyDescent="0.35">
      <c r="A85" s="277"/>
      <c r="B85" s="312" t="s">
        <v>128</v>
      </c>
      <c r="C85" s="313" t="s">
        <v>80</v>
      </c>
      <c r="D85" s="9" t="s">
        <v>10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 t="s">
        <v>32</v>
      </c>
      <c r="AT85" s="14"/>
      <c r="AU85" s="14"/>
      <c r="AV85" s="14" t="s">
        <v>46</v>
      </c>
    </row>
    <row r="86" spans="1:48" ht="15" thickBot="1" x14ac:dyDescent="0.35">
      <c r="A86" s="277"/>
      <c r="B86" s="312"/>
      <c r="C86" s="313"/>
      <c r="D86" s="9" t="s">
        <v>11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</row>
    <row r="87" spans="1:48" ht="15" thickBot="1" x14ac:dyDescent="0.35">
      <c r="A87" s="277"/>
      <c r="B87" s="234" t="s">
        <v>114</v>
      </c>
      <c r="C87" s="281" t="s">
        <v>145</v>
      </c>
      <c r="D87" s="186" t="s">
        <v>10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 t="s">
        <v>33</v>
      </c>
      <c r="AT87" s="14"/>
      <c r="AU87" s="14"/>
      <c r="AV87" s="14" t="s">
        <v>124</v>
      </c>
    </row>
    <row r="88" spans="1:48" ht="15" thickBot="1" x14ac:dyDescent="0.35">
      <c r="A88" s="277"/>
      <c r="B88" s="235"/>
      <c r="C88" s="282"/>
      <c r="D88" s="186" t="s">
        <v>11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</row>
    <row r="89" spans="1:48" ht="15" thickBot="1" x14ac:dyDescent="0.35">
      <c r="A89" s="277"/>
      <c r="B89" s="234" t="s">
        <v>129</v>
      </c>
      <c r="C89" s="281" t="s">
        <v>130</v>
      </c>
      <c r="D89" s="186" t="s">
        <v>10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 t="s">
        <v>32</v>
      </c>
      <c r="AT89" s="14"/>
      <c r="AU89" s="14"/>
      <c r="AV89" s="14" t="s">
        <v>46</v>
      </c>
    </row>
    <row r="90" spans="1:48" ht="15" thickBot="1" x14ac:dyDescent="0.35">
      <c r="A90" s="277"/>
      <c r="B90" s="235"/>
      <c r="C90" s="282"/>
      <c r="D90" s="186" t="s">
        <v>11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</row>
    <row r="91" spans="1:48" ht="15" thickBot="1" x14ac:dyDescent="0.35">
      <c r="A91" s="277"/>
      <c r="B91" s="182" t="s">
        <v>12</v>
      </c>
      <c r="C91" s="194" t="s">
        <v>13</v>
      </c>
      <c r="D91" s="9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</row>
    <row r="92" spans="1:48" ht="27" thickBot="1" x14ac:dyDescent="0.35">
      <c r="A92" s="277"/>
      <c r="B92" s="90" t="s">
        <v>14</v>
      </c>
      <c r="C92" s="18" t="s">
        <v>123</v>
      </c>
      <c r="D92" s="9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58" t="s">
        <v>15</v>
      </c>
      <c r="AT92" s="14"/>
      <c r="AU92" s="14"/>
      <c r="AV92" s="14" t="s">
        <v>82</v>
      </c>
    </row>
    <row r="93" spans="1:48" ht="15" thickBot="1" x14ac:dyDescent="0.35">
      <c r="A93" s="238"/>
      <c r="B93" s="212" t="s">
        <v>16</v>
      </c>
      <c r="C93" s="224" t="s">
        <v>123</v>
      </c>
      <c r="D93" s="9" t="s">
        <v>10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 t="s">
        <v>45</v>
      </c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 t="s">
        <v>32</v>
      </c>
      <c r="AT93" s="14"/>
      <c r="AU93" s="14"/>
      <c r="AV93" s="14" t="s">
        <v>47</v>
      </c>
    </row>
    <row r="94" spans="1:48" ht="15" thickBot="1" x14ac:dyDescent="0.35">
      <c r="A94" s="238"/>
      <c r="B94" s="216"/>
      <c r="C94" s="225"/>
      <c r="D94" s="148" t="s">
        <v>11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</row>
    <row r="95" spans="1:48" ht="15" thickBot="1" x14ac:dyDescent="0.35">
      <c r="A95" s="277"/>
      <c r="B95" s="180" t="s">
        <v>17</v>
      </c>
      <c r="C95" s="42" t="s">
        <v>18</v>
      </c>
      <c r="D95" s="138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 t="s">
        <v>32</v>
      </c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 t="s">
        <v>46</v>
      </c>
    </row>
    <row r="96" spans="1:48" ht="15" thickBot="1" x14ac:dyDescent="0.35">
      <c r="A96" s="277"/>
      <c r="B96" s="187" t="s">
        <v>19</v>
      </c>
      <c r="C96" s="17" t="s">
        <v>20</v>
      </c>
      <c r="D96" s="138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 t="s">
        <v>32</v>
      </c>
      <c r="AT96" s="43"/>
      <c r="AU96" s="15"/>
      <c r="AV96" s="14" t="s">
        <v>46</v>
      </c>
    </row>
    <row r="97" spans="1:48" ht="27" thickBot="1" x14ac:dyDescent="0.35">
      <c r="A97" s="238"/>
      <c r="B97" s="147" t="s">
        <v>21</v>
      </c>
      <c r="C97" s="18" t="s">
        <v>131</v>
      </c>
      <c r="D97" s="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69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44"/>
      <c r="AU97" s="21"/>
      <c r="AV97" s="14"/>
    </row>
    <row r="98" spans="1:48" ht="15" customHeight="1" thickBot="1" x14ac:dyDescent="0.35">
      <c r="A98" s="238"/>
      <c r="B98" s="230" t="s">
        <v>22</v>
      </c>
      <c r="C98" s="307" t="s">
        <v>131</v>
      </c>
      <c r="D98" s="29" t="s">
        <v>10</v>
      </c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 t="s">
        <v>45</v>
      </c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 t="s">
        <v>32</v>
      </c>
      <c r="AT98" s="23"/>
      <c r="AU98" s="23"/>
      <c r="AV98" s="14" t="s">
        <v>47</v>
      </c>
    </row>
    <row r="99" spans="1:48" ht="15" thickBot="1" x14ac:dyDescent="0.35">
      <c r="A99" s="238"/>
      <c r="B99" s="231"/>
      <c r="C99" s="308"/>
      <c r="D99" s="9" t="s">
        <v>11</v>
      </c>
      <c r="E99" s="22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</row>
    <row r="100" spans="1:48" ht="15" thickBot="1" x14ac:dyDescent="0.35">
      <c r="A100" s="238"/>
      <c r="B100" s="183" t="s">
        <v>23</v>
      </c>
      <c r="C100" s="157" t="s">
        <v>18</v>
      </c>
      <c r="D100" s="9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 t="s">
        <v>32</v>
      </c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 t="s">
        <v>46</v>
      </c>
    </row>
    <row r="101" spans="1:48" ht="15" thickBot="1" x14ac:dyDescent="0.35">
      <c r="A101" s="238"/>
      <c r="B101" s="187" t="s">
        <v>24</v>
      </c>
      <c r="C101" s="158" t="s">
        <v>20</v>
      </c>
      <c r="D101" s="29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 t="s">
        <v>32</v>
      </c>
      <c r="AT101" s="14"/>
      <c r="AU101" s="14"/>
      <c r="AV101" s="14" t="s">
        <v>46</v>
      </c>
    </row>
    <row r="102" spans="1:48" ht="15" thickBot="1" x14ac:dyDescent="0.35">
      <c r="A102" s="94"/>
      <c r="B102" s="304" t="s">
        <v>116</v>
      </c>
      <c r="C102" s="316" t="s">
        <v>27</v>
      </c>
      <c r="D102" s="29" t="s">
        <v>10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 t="s">
        <v>45</v>
      </c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 t="s">
        <v>32</v>
      </c>
      <c r="AT102" s="14"/>
      <c r="AU102" s="14"/>
      <c r="AV102" s="14" t="s">
        <v>47</v>
      </c>
    </row>
    <row r="103" spans="1:48" ht="15" thickBot="1" x14ac:dyDescent="0.35">
      <c r="A103" s="94"/>
      <c r="B103" s="304"/>
      <c r="C103" s="317"/>
      <c r="D103" s="137" t="s">
        <v>11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</row>
  </sheetData>
  <mergeCells count="99">
    <mergeCell ref="B102:B103"/>
    <mergeCell ref="C102:C103"/>
    <mergeCell ref="C1:AO1"/>
    <mergeCell ref="C37:C38"/>
    <mergeCell ref="B37:B38"/>
    <mergeCell ref="AI2:AM2"/>
    <mergeCell ref="I2:M2"/>
    <mergeCell ref="AN2:AQ2"/>
    <mergeCell ref="N2:Q2"/>
    <mergeCell ref="B22:B23"/>
    <mergeCell ref="C22:C23"/>
    <mergeCell ref="AN57:AQ57"/>
    <mergeCell ref="C19:C20"/>
    <mergeCell ref="B24:B25"/>
    <mergeCell ref="C24:C25"/>
    <mergeCell ref="B26:B27"/>
    <mergeCell ref="A2:A3"/>
    <mergeCell ref="B2:B8"/>
    <mergeCell ref="C2:C8"/>
    <mergeCell ref="D2:D8"/>
    <mergeCell ref="E2:H2"/>
    <mergeCell ref="A4:A40"/>
    <mergeCell ref="C26:C27"/>
    <mergeCell ref="B11:B12"/>
    <mergeCell ref="C11:C12"/>
    <mergeCell ref="C13:C14"/>
    <mergeCell ref="B13:B14"/>
    <mergeCell ref="B15:B16"/>
    <mergeCell ref="C15:C16"/>
    <mergeCell ref="B17:B18"/>
    <mergeCell ref="C17:C18"/>
    <mergeCell ref="B19:B20"/>
    <mergeCell ref="AR2:AU2"/>
    <mergeCell ref="AV2:AV3"/>
    <mergeCell ref="AV4:AV8"/>
    <mergeCell ref="T5:AG5"/>
    <mergeCell ref="Y7:AG7"/>
    <mergeCell ref="R2:V2"/>
    <mergeCell ref="W2:Z2"/>
    <mergeCell ref="AA2:AD2"/>
    <mergeCell ref="AE2:AH2"/>
    <mergeCell ref="A57:A58"/>
    <mergeCell ref="B57:B63"/>
    <mergeCell ref="C57:C63"/>
    <mergeCell ref="D57:D63"/>
    <mergeCell ref="A48:D48"/>
    <mergeCell ref="A49:D49"/>
    <mergeCell ref="A50:D50"/>
    <mergeCell ref="B51:D51"/>
    <mergeCell ref="A59:A101"/>
    <mergeCell ref="B81:B82"/>
    <mergeCell ref="C81:C82"/>
    <mergeCell ref="B72:B73"/>
    <mergeCell ref="C72:C73"/>
    <mergeCell ref="B74:B75"/>
    <mergeCell ref="C74:C75"/>
    <mergeCell ref="B79:B80"/>
    <mergeCell ref="B98:B99"/>
    <mergeCell ref="C98:C99"/>
    <mergeCell ref="Z62:AJ62"/>
    <mergeCell ref="B68:B69"/>
    <mergeCell ref="C68:C69"/>
    <mergeCell ref="B70:B71"/>
    <mergeCell ref="C70:C71"/>
    <mergeCell ref="B77:B78"/>
    <mergeCell ref="C77:C78"/>
    <mergeCell ref="B85:B86"/>
    <mergeCell ref="C85:C86"/>
    <mergeCell ref="B93:B94"/>
    <mergeCell ref="C93:C94"/>
    <mergeCell ref="C79:C80"/>
    <mergeCell ref="B87:B88"/>
    <mergeCell ref="C87:C88"/>
    <mergeCell ref="AV57:AV58"/>
    <mergeCell ref="AV59:AV63"/>
    <mergeCell ref="T60:AG60"/>
    <mergeCell ref="B66:B67"/>
    <mergeCell ref="C66:C67"/>
    <mergeCell ref="AA57:AD57"/>
    <mergeCell ref="AI57:AM57"/>
    <mergeCell ref="AR57:AU57"/>
    <mergeCell ref="E57:H57"/>
    <mergeCell ref="I57:M57"/>
    <mergeCell ref="N57:Q57"/>
    <mergeCell ref="R57:V57"/>
    <mergeCell ref="W57:Z57"/>
    <mergeCell ref="AE57:AH57"/>
    <mergeCell ref="B89:B90"/>
    <mergeCell ref="C89:C90"/>
    <mergeCell ref="B29:B30"/>
    <mergeCell ref="C29:C30"/>
    <mergeCell ref="B42:B43"/>
    <mergeCell ref="C42:C43"/>
    <mergeCell ref="B46:B47"/>
    <mergeCell ref="C46:C47"/>
    <mergeCell ref="B31:B32"/>
    <mergeCell ref="C31:C32"/>
    <mergeCell ref="B33:B34"/>
    <mergeCell ref="C33:C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2018-05-20T07:33:53Z</dcterms:modified>
</cp:coreProperties>
</file>